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updateLinks="never" codeName="DieseArbeitsmappe"/>
  <mc:AlternateContent xmlns:mc="http://schemas.openxmlformats.org/markup-compatibility/2006">
    <mc:Choice Requires="x15">
      <x15ac:absPath xmlns:x15ac="http://schemas.microsoft.com/office/spreadsheetml/2010/11/ac" url="https://office.mbflux.de/remote.php/webdav/mbFlux GmbH/tempshare/24 LFU VDI Richtlinie/01_LFU/03_Berichte/4. Abschlussbericht/Bericht final/Upload/"/>
    </mc:Choice>
  </mc:AlternateContent>
  <xr:revisionPtr revIDLastSave="0" documentId="8_{92954C54-8885-44B5-8A5A-45D75BA0BBA2}" xr6:coauthVersionLast="47" xr6:coauthVersionMax="47" xr10:uidLastSave="{00000000-0000-0000-0000-000000000000}"/>
  <bookViews>
    <workbookView xWindow="-110" yWindow="-110" windowWidth="38620" windowHeight="21220" tabRatio="751" firstSheet="1" activeTab="1" xr2:uid="{00000000-000D-0000-FFFF-FFFF00000000}"/>
  </bookViews>
  <sheets>
    <sheet name="Auditsummary" sheetId="13" state="hidden" r:id="rId1"/>
    <sheet name="Systemmaßnahmen" sheetId="1" r:id="rId2"/>
    <sheet name="Tabelle1" sheetId="15" r:id="rId3"/>
  </sheets>
  <definedNames>
    <definedName name="_xlnm._FilterDatabase" localSheetId="0" hidden="1">Auditsummary!$A$4:$U$1004</definedName>
    <definedName name="_xlnm._FilterDatabase" localSheetId="1" hidden="1">Systemmaßnahmen!$A$2:$P$657</definedName>
    <definedName name="Bereiche">#REF!</definedName>
    <definedName name="Bewertung">#REF!</definedName>
    <definedName name="_xlnm.Print_Area" localSheetId="1">Systemmaßnahmen!$A$1:$O$657</definedName>
    <definedName name="_xlnm.Print_Titles" localSheetId="1">Systemmaßnahmen!$2:$2</definedName>
    <definedName name="Sta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3" i="1" l="1"/>
  <c r="O503" i="1"/>
  <c r="G504" i="1"/>
  <c r="O504" i="1"/>
  <c r="G505" i="1"/>
  <c r="O505" i="1"/>
  <c r="G506" i="1"/>
  <c r="O506" i="1"/>
  <c r="G507" i="1"/>
  <c r="O507" i="1"/>
  <c r="G508" i="1"/>
  <c r="O508" i="1"/>
  <c r="G509" i="1"/>
  <c r="O509" i="1"/>
  <c r="G510" i="1"/>
  <c r="O510" i="1"/>
  <c r="G511" i="1"/>
  <c r="O511" i="1"/>
  <c r="G512" i="1"/>
  <c r="O512" i="1"/>
  <c r="G513" i="1"/>
  <c r="O513" i="1"/>
  <c r="G514" i="1"/>
  <c r="O514" i="1"/>
  <c r="G515" i="1"/>
  <c r="O515" i="1"/>
  <c r="G516" i="1"/>
  <c r="O516" i="1"/>
  <c r="G517" i="1"/>
  <c r="O517" i="1"/>
  <c r="G518" i="1"/>
  <c r="O518" i="1"/>
  <c r="G519" i="1"/>
  <c r="O519" i="1"/>
  <c r="G520" i="1"/>
  <c r="O520" i="1"/>
  <c r="G521" i="1"/>
  <c r="O521" i="1"/>
  <c r="G522" i="1"/>
  <c r="O522" i="1"/>
  <c r="G523" i="1"/>
  <c r="O523" i="1"/>
  <c r="G524" i="1"/>
  <c r="O524" i="1"/>
  <c r="G525" i="1"/>
  <c r="O525" i="1"/>
  <c r="G526" i="1"/>
  <c r="O526" i="1"/>
  <c r="G527" i="1"/>
  <c r="O527" i="1"/>
  <c r="G528" i="1"/>
  <c r="O528" i="1"/>
  <c r="G529" i="1"/>
  <c r="O529" i="1"/>
  <c r="G530" i="1"/>
  <c r="O530" i="1"/>
  <c r="G531" i="1"/>
  <c r="O531" i="1"/>
  <c r="G532" i="1"/>
  <c r="O532" i="1"/>
  <c r="G533" i="1"/>
  <c r="O533" i="1"/>
  <c r="G534" i="1"/>
  <c r="O534" i="1"/>
  <c r="G535" i="1"/>
  <c r="O535" i="1"/>
  <c r="G536" i="1"/>
  <c r="O536" i="1"/>
  <c r="G537" i="1"/>
  <c r="O537" i="1"/>
  <c r="G538" i="1"/>
  <c r="O538" i="1"/>
  <c r="G539" i="1"/>
  <c r="O539" i="1"/>
  <c r="G540" i="1"/>
  <c r="O540" i="1"/>
  <c r="G541" i="1"/>
  <c r="O541" i="1"/>
  <c r="G542" i="1"/>
  <c r="O542" i="1"/>
  <c r="G543" i="1"/>
  <c r="O543" i="1"/>
  <c r="G544" i="1"/>
  <c r="O544" i="1"/>
  <c r="G545" i="1"/>
  <c r="O545" i="1"/>
  <c r="G546" i="1"/>
  <c r="O546" i="1"/>
  <c r="G547" i="1"/>
  <c r="O547" i="1"/>
  <c r="G548" i="1"/>
  <c r="O548" i="1"/>
  <c r="G549" i="1"/>
  <c r="O549" i="1"/>
  <c r="G550" i="1"/>
  <c r="O550" i="1"/>
  <c r="G551" i="1"/>
  <c r="O551" i="1"/>
  <c r="G552" i="1"/>
  <c r="O552" i="1"/>
  <c r="G553" i="1"/>
  <c r="O553" i="1"/>
  <c r="G554" i="1"/>
  <c r="O554" i="1"/>
  <c r="G555" i="1"/>
  <c r="O555" i="1"/>
  <c r="G556" i="1"/>
  <c r="O556" i="1"/>
  <c r="G557" i="1"/>
  <c r="O557" i="1"/>
  <c r="G558" i="1"/>
  <c r="O558" i="1"/>
  <c r="G559" i="1"/>
  <c r="O559" i="1"/>
  <c r="G560" i="1"/>
  <c r="O560" i="1"/>
  <c r="G561" i="1"/>
  <c r="O561" i="1"/>
  <c r="G562" i="1"/>
  <c r="O562" i="1"/>
  <c r="G563" i="1"/>
  <c r="O563" i="1"/>
  <c r="G564" i="1"/>
  <c r="O564" i="1"/>
  <c r="G565" i="1"/>
  <c r="O565" i="1"/>
  <c r="G566" i="1"/>
  <c r="O566" i="1"/>
  <c r="G567" i="1"/>
  <c r="O567" i="1"/>
  <c r="G568" i="1"/>
  <c r="O568" i="1"/>
  <c r="G569" i="1"/>
  <c r="O569" i="1"/>
  <c r="G570" i="1"/>
  <c r="O570" i="1"/>
  <c r="G571" i="1"/>
  <c r="O571" i="1"/>
  <c r="G572" i="1"/>
  <c r="O572" i="1"/>
  <c r="G573" i="1"/>
  <c r="O573" i="1"/>
  <c r="G574" i="1"/>
  <c r="O574" i="1"/>
  <c r="G575" i="1"/>
  <c r="O575" i="1"/>
  <c r="G576" i="1"/>
  <c r="O576" i="1"/>
  <c r="G577" i="1"/>
  <c r="O577" i="1"/>
  <c r="G578" i="1"/>
  <c r="O578" i="1"/>
  <c r="G579" i="1"/>
  <c r="O579" i="1"/>
  <c r="G580" i="1"/>
  <c r="O580" i="1"/>
  <c r="G581" i="1"/>
  <c r="O581" i="1"/>
  <c r="G582" i="1"/>
  <c r="O582" i="1"/>
  <c r="G583" i="1"/>
  <c r="O583" i="1"/>
  <c r="G584" i="1"/>
  <c r="O584" i="1"/>
  <c r="G585" i="1"/>
  <c r="O585" i="1"/>
  <c r="G586" i="1"/>
  <c r="O586" i="1"/>
  <c r="G587" i="1"/>
  <c r="O587" i="1"/>
  <c r="G588" i="1"/>
  <c r="O588" i="1"/>
  <c r="G589" i="1"/>
  <c r="O589" i="1"/>
  <c r="G590" i="1"/>
  <c r="O590" i="1"/>
  <c r="G591" i="1"/>
  <c r="O591" i="1"/>
  <c r="G592" i="1"/>
  <c r="O592" i="1"/>
  <c r="G593" i="1"/>
  <c r="O593" i="1"/>
  <c r="G594" i="1"/>
  <c r="O594" i="1"/>
  <c r="G595" i="1"/>
  <c r="O595" i="1"/>
  <c r="G596" i="1"/>
  <c r="O596" i="1"/>
  <c r="G597" i="1"/>
  <c r="O597" i="1"/>
  <c r="G598" i="1"/>
  <c r="O598" i="1"/>
  <c r="G599" i="1"/>
  <c r="O599" i="1"/>
  <c r="G600" i="1"/>
  <c r="O600" i="1"/>
  <c r="G601" i="1"/>
  <c r="O601" i="1"/>
  <c r="G602" i="1"/>
  <c r="O602" i="1"/>
  <c r="G603" i="1"/>
  <c r="O603" i="1"/>
  <c r="G604" i="1"/>
  <c r="O604" i="1"/>
  <c r="G605" i="1"/>
  <c r="O605" i="1"/>
  <c r="G606" i="1"/>
  <c r="O606" i="1"/>
  <c r="G607" i="1"/>
  <c r="O607" i="1"/>
  <c r="G608" i="1"/>
  <c r="O608" i="1"/>
  <c r="G609" i="1"/>
  <c r="O609" i="1"/>
  <c r="G610" i="1"/>
  <c r="O610" i="1"/>
  <c r="G611" i="1"/>
  <c r="O611" i="1"/>
  <c r="G612" i="1"/>
  <c r="O612" i="1"/>
  <c r="G613" i="1"/>
  <c r="O613" i="1"/>
  <c r="G614" i="1"/>
  <c r="O614" i="1"/>
  <c r="G615" i="1"/>
  <c r="O615" i="1"/>
  <c r="G616" i="1"/>
  <c r="O616" i="1"/>
  <c r="G617" i="1"/>
  <c r="O617" i="1"/>
  <c r="G618" i="1"/>
  <c r="O618" i="1"/>
  <c r="G619" i="1"/>
  <c r="O619" i="1"/>
  <c r="G620" i="1"/>
  <c r="O620" i="1"/>
  <c r="G621" i="1"/>
  <c r="O621" i="1"/>
  <c r="G622" i="1"/>
  <c r="O622" i="1"/>
  <c r="G623" i="1"/>
  <c r="O623" i="1"/>
  <c r="G624" i="1"/>
  <c r="O624" i="1"/>
  <c r="G625" i="1"/>
  <c r="O625" i="1"/>
  <c r="G626" i="1"/>
  <c r="O626" i="1"/>
  <c r="G627" i="1"/>
  <c r="O627" i="1"/>
  <c r="G628" i="1"/>
  <c r="O628" i="1"/>
  <c r="G629" i="1"/>
  <c r="O629" i="1"/>
  <c r="G630" i="1"/>
  <c r="O630" i="1"/>
  <c r="G631" i="1"/>
  <c r="O631" i="1"/>
  <c r="G632" i="1"/>
  <c r="O632" i="1"/>
  <c r="G633" i="1"/>
  <c r="O633" i="1"/>
  <c r="G634" i="1"/>
  <c r="O634" i="1"/>
  <c r="G635" i="1"/>
  <c r="O635" i="1"/>
  <c r="G636" i="1"/>
  <c r="O636" i="1"/>
  <c r="G637" i="1"/>
  <c r="O637" i="1"/>
  <c r="G638" i="1"/>
  <c r="O638" i="1"/>
  <c r="G639" i="1"/>
  <c r="O639" i="1"/>
  <c r="G640" i="1"/>
  <c r="O640" i="1"/>
  <c r="G641" i="1"/>
  <c r="O641" i="1"/>
  <c r="G642" i="1"/>
  <c r="O642" i="1"/>
  <c r="G643" i="1"/>
  <c r="O643" i="1"/>
  <c r="G644" i="1"/>
  <c r="O644" i="1"/>
  <c r="G645" i="1"/>
  <c r="O645" i="1"/>
  <c r="G646" i="1"/>
  <c r="O646" i="1"/>
  <c r="G647" i="1"/>
  <c r="O647" i="1"/>
  <c r="G648" i="1"/>
  <c r="O648" i="1"/>
  <c r="G649" i="1"/>
  <c r="O649" i="1"/>
  <c r="G650" i="1"/>
  <c r="O650" i="1"/>
  <c r="G651" i="1"/>
  <c r="O651" i="1"/>
  <c r="G652" i="1"/>
  <c r="O652" i="1"/>
  <c r="G653" i="1"/>
  <c r="O653" i="1"/>
  <c r="G654" i="1"/>
  <c r="O654" i="1"/>
  <c r="G655" i="1"/>
  <c r="O655" i="1"/>
  <c r="G656" i="1"/>
  <c r="O656" i="1"/>
  <c r="G657" i="1"/>
  <c r="O657" i="1"/>
  <c r="K1004" i="13" l="1"/>
  <c r="K1003" i="13"/>
  <c r="K1002" i="13"/>
  <c r="K1001" i="13"/>
  <c r="K1000" i="13"/>
  <c r="K999" i="13"/>
  <c r="K998" i="13"/>
  <c r="K997" i="13"/>
  <c r="K996" i="13"/>
  <c r="K995" i="13"/>
  <c r="K994" i="13"/>
  <c r="K993" i="13"/>
  <c r="K992" i="13"/>
  <c r="K991" i="13"/>
  <c r="K990" i="13"/>
  <c r="K989" i="13"/>
  <c r="K988" i="13"/>
  <c r="K987" i="13"/>
  <c r="K986" i="13"/>
  <c r="K985" i="13"/>
  <c r="K984" i="13"/>
  <c r="K983" i="13"/>
  <c r="K982" i="13"/>
  <c r="K981" i="13"/>
  <c r="K980" i="13"/>
  <c r="K979" i="13"/>
  <c r="K978" i="13"/>
  <c r="K977" i="13"/>
  <c r="K976" i="13"/>
  <c r="K975" i="13"/>
  <c r="K974" i="13"/>
  <c r="K973" i="13"/>
  <c r="K972" i="13"/>
  <c r="K971" i="13"/>
  <c r="K970" i="13"/>
  <c r="K969" i="13"/>
  <c r="K968" i="13"/>
  <c r="K967" i="13"/>
  <c r="K966" i="13"/>
  <c r="K965" i="13"/>
  <c r="K964" i="13"/>
  <c r="K963" i="13"/>
  <c r="K962" i="13"/>
  <c r="K961" i="13"/>
  <c r="K960" i="13"/>
  <c r="K959" i="13"/>
  <c r="K958" i="13"/>
  <c r="K957" i="13"/>
  <c r="K956" i="13"/>
  <c r="K955" i="13"/>
  <c r="K954" i="13"/>
  <c r="K953" i="13"/>
  <c r="K952" i="13"/>
  <c r="K951" i="13"/>
  <c r="K950" i="13"/>
  <c r="K949" i="13"/>
  <c r="K948" i="13"/>
  <c r="K947" i="13"/>
  <c r="K946" i="13"/>
  <c r="K945" i="13"/>
  <c r="K944" i="13"/>
  <c r="K943" i="13"/>
  <c r="K942" i="13"/>
  <c r="K941" i="13"/>
  <c r="K940" i="13"/>
  <c r="K939" i="13"/>
  <c r="K938" i="13"/>
  <c r="K937" i="13"/>
  <c r="K936" i="13"/>
  <c r="K935" i="13"/>
  <c r="K934" i="13"/>
  <c r="K933" i="13"/>
  <c r="K932" i="13"/>
  <c r="K931" i="13"/>
  <c r="K930" i="13"/>
  <c r="K929" i="13"/>
  <c r="K928" i="13"/>
  <c r="K927" i="13"/>
  <c r="K926" i="13"/>
  <c r="K925" i="13"/>
  <c r="K924" i="13"/>
  <c r="K923" i="13"/>
  <c r="K922" i="13"/>
  <c r="K921" i="13"/>
  <c r="K920" i="13"/>
  <c r="K919" i="13"/>
  <c r="K918" i="13"/>
  <c r="K917" i="13"/>
  <c r="K916" i="13"/>
  <c r="K915" i="13"/>
  <c r="K914" i="13"/>
  <c r="K913" i="13"/>
  <c r="K912" i="13"/>
  <c r="K911" i="13"/>
  <c r="K910" i="13"/>
  <c r="K909" i="13"/>
  <c r="K908" i="13"/>
  <c r="K907" i="13"/>
  <c r="K906" i="13"/>
  <c r="K905" i="13"/>
  <c r="K904" i="13"/>
  <c r="K903" i="13"/>
  <c r="K902" i="13"/>
  <c r="K901" i="13"/>
  <c r="K900" i="13"/>
  <c r="K899" i="13"/>
  <c r="K898" i="13"/>
  <c r="K897" i="13"/>
  <c r="K896" i="13"/>
  <c r="K895" i="13"/>
  <c r="K894" i="13"/>
  <c r="K893" i="13"/>
  <c r="K892" i="13"/>
  <c r="K891" i="13"/>
  <c r="K890" i="13"/>
  <c r="K889" i="13"/>
  <c r="K888" i="13"/>
  <c r="K887" i="13"/>
  <c r="K886" i="13"/>
  <c r="K885" i="13"/>
  <c r="K884" i="13"/>
  <c r="K883" i="13"/>
  <c r="K882" i="13"/>
  <c r="K881" i="13"/>
  <c r="K880" i="13"/>
  <c r="K879" i="13"/>
  <c r="K878" i="13"/>
  <c r="K877" i="13"/>
  <c r="K876" i="13"/>
  <c r="K875" i="13"/>
  <c r="K874" i="13"/>
  <c r="K873" i="13"/>
  <c r="K872" i="13"/>
  <c r="K871" i="13"/>
  <c r="K870" i="13"/>
  <c r="K869" i="13"/>
  <c r="K868" i="13"/>
  <c r="K867" i="13"/>
  <c r="K866" i="13"/>
  <c r="K865" i="13"/>
  <c r="K864" i="13"/>
  <c r="K863" i="13"/>
  <c r="K862" i="13"/>
  <c r="K861" i="13"/>
  <c r="K860" i="13"/>
  <c r="K859" i="13"/>
  <c r="K858" i="13"/>
  <c r="K857" i="13"/>
  <c r="K856" i="13"/>
  <c r="K855" i="13"/>
  <c r="K854" i="13"/>
  <c r="K853" i="13"/>
  <c r="K852" i="13"/>
  <c r="K851" i="13"/>
  <c r="K850" i="13"/>
  <c r="K849" i="13"/>
  <c r="K848" i="13"/>
  <c r="K847" i="13"/>
  <c r="K846" i="13"/>
  <c r="K845" i="13"/>
  <c r="K844" i="13"/>
  <c r="K843" i="13"/>
  <c r="K842" i="13"/>
  <c r="K841" i="13"/>
  <c r="K840" i="13"/>
  <c r="K839" i="13"/>
  <c r="K838" i="13"/>
  <c r="K837" i="13"/>
  <c r="K836" i="13"/>
  <c r="K835" i="13"/>
  <c r="K834" i="13"/>
  <c r="K833" i="13"/>
  <c r="K832" i="13"/>
  <c r="K831" i="13"/>
  <c r="K830" i="13"/>
  <c r="K829" i="13"/>
  <c r="K828" i="13"/>
  <c r="K827" i="13"/>
  <c r="K826" i="13"/>
  <c r="K825" i="13"/>
  <c r="K824" i="13"/>
  <c r="K823" i="13"/>
  <c r="K822" i="13"/>
  <c r="K821" i="13"/>
  <c r="K820" i="13"/>
  <c r="K819" i="13"/>
  <c r="K818" i="13"/>
  <c r="K817" i="13"/>
  <c r="K816" i="13"/>
  <c r="K815" i="13"/>
  <c r="K814" i="13"/>
  <c r="K813" i="13"/>
  <c r="K812" i="13"/>
  <c r="K811" i="13"/>
  <c r="K810" i="13"/>
  <c r="K809" i="13"/>
  <c r="K808" i="13"/>
  <c r="K807" i="13"/>
  <c r="K806" i="13"/>
  <c r="K805" i="13"/>
  <c r="K804" i="13"/>
  <c r="K803" i="13"/>
  <c r="K802" i="13"/>
  <c r="K801" i="13"/>
  <c r="K800" i="13"/>
  <c r="K799" i="13"/>
  <c r="K798" i="13"/>
  <c r="K797" i="13"/>
  <c r="K796" i="13"/>
  <c r="K795" i="13"/>
  <c r="K794" i="13"/>
  <c r="K793" i="13"/>
  <c r="K792" i="13"/>
  <c r="K791" i="13"/>
  <c r="K790" i="13"/>
  <c r="K789" i="13"/>
  <c r="K788" i="13"/>
  <c r="K787" i="13"/>
  <c r="K786" i="13"/>
  <c r="K785" i="13"/>
  <c r="K784" i="13"/>
  <c r="K783" i="13"/>
  <c r="K782" i="13"/>
  <c r="K781" i="13"/>
  <c r="K780" i="13"/>
  <c r="K779" i="13"/>
  <c r="K778" i="13"/>
  <c r="K777" i="13"/>
  <c r="K776" i="13"/>
  <c r="K775" i="13"/>
  <c r="K774" i="13"/>
  <c r="K773" i="13"/>
  <c r="K772" i="13"/>
  <c r="K771" i="13"/>
  <c r="K770" i="13"/>
  <c r="K769" i="13"/>
  <c r="K768" i="13"/>
  <c r="K767" i="13"/>
  <c r="K766" i="13"/>
  <c r="K765" i="13"/>
  <c r="K764" i="13"/>
  <c r="K763" i="13"/>
  <c r="K762" i="13"/>
  <c r="K761" i="13"/>
  <c r="K760" i="13"/>
  <c r="K759" i="13"/>
  <c r="K758" i="13"/>
  <c r="K757" i="13"/>
  <c r="K756" i="13"/>
  <c r="K755" i="13"/>
  <c r="K754" i="13"/>
  <c r="K753" i="13"/>
  <c r="K752" i="13"/>
  <c r="K751" i="13"/>
  <c r="K750" i="13"/>
  <c r="K749" i="13"/>
  <c r="K748" i="13"/>
  <c r="K747" i="13"/>
  <c r="K746" i="13"/>
  <c r="K745" i="13"/>
  <c r="K744" i="13"/>
  <c r="K743" i="13"/>
  <c r="K742" i="13"/>
  <c r="K741" i="13"/>
  <c r="K740" i="13"/>
  <c r="K739" i="13"/>
  <c r="K738" i="13"/>
  <c r="K737" i="13"/>
  <c r="K736" i="13"/>
  <c r="K735" i="13"/>
  <c r="K734" i="13"/>
  <c r="K733" i="13"/>
  <c r="K732" i="13"/>
  <c r="K731" i="13"/>
  <c r="K730" i="13"/>
  <c r="K729" i="13"/>
  <c r="K728" i="13"/>
  <c r="K727" i="13"/>
  <c r="K726" i="13"/>
  <c r="K725" i="13"/>
  <c r="K724" i="13"/>
  <c r="K723" i="13"/>
  <c r="K722" i="13"/>
  <c r="K721" i="13"/>
  <c r="K720" i="13"/>
  <c r="K719" i="13"/>
  <c r="K718" i="13"/>
  <c r="K717" i="13"/>
  <c r="K716" i="13"/>
  <c r="K715" i="13"/>
  <c r="K714" i="13"/>
  <c r="K713" i="13"/>
  <c r="K712" i="13"/>
  <c r="K711" i="13"/>
  <c r="K710" i="13"/>
  <c r="K709" i="13"/>
  <c r="K708" i="13"/>
  <c r="K707" i="13"/>
  <c r="K706" i="13"/>
  <c r="K705" i="13"/>
  <c r="K704" i="13"/>
  <c r="K703" i="13"/>
  <c r="K702" i="13"/>
  <c r="K701" i="13"/>
  <c r="K700" i="13"/>
  <c r="K699" i="13"/>
  <c r="K698" i="13"/>
  <c r="K697" i="13"/>
  <c r="K696" i="13"/>
  <c r="K695" i="13"/>
  <c r="K694" i="13"/>
  <c r="K693" i="13"/>
  <c r="K692" i="13"/>
  <c r="K691" i="13"/>
  <c r="K690" i="13"/>
  <c r="K689" i="13"/>
  <c r="K688" i="13"/>
  <c r="K687" i="13"/>
  <c r="K686" i="13"/>
  <c r="K685" i="13"/>
  <c r="K684" i="13"/>
  <c r="K683" i="13"/>
  <c r="K682" i="13"/>
  <c r="K681" i="13"/>
  <c r="K680" i="13"/>
  <c r="K679" i="13"/>
  <c r="K678" i="13"/>
  <c r="K677" i="13"/>
  <c r="K676" i="13"/>
  <c r="K675" i="13"/>
  <c r="K674" i="13"/>
  <c r="K673" i="13"/>
  <c r="K672" i="13"/>
  <c r="K671" i="13"/>
  <c r="K670" i="13"/>
  <c r="K669" i="13"/>
  <c r="K668" i="13"/>
  <c r="K667" i="13"/>
  <c r="K666" i="13"/>
  <c r="K665" i="13"/>
  <c r="K664" i="13"/>
  <c r="K663" i="13"/>
  <c r="K662" i="13"/>
  <c r="K661" i="13"/>
  <c r="K660" i="13"/>
  <c r="K659" i="13"/>
  <c r="K658" i="13"/>
  <c r="K657" i="13"/>
  <c r="K656" i="13"/>
  <c r="K655" i="13"/>
  <c r="K654" i="13"/>
  <c r="K653" i="13"/>
  <c r="K652" i="13"/>
  <c r="K651" i="13"/>
  <c r="K650" i="13"/>
  <c r="K649" i="13"/>
  <c r="K648" i="13"/>
  <c r="K647" i="13"/>
  <c r="K646" i="13"/>
  <c r="K645" i="13"/>
  <c r="K644" i="13"/>
  <c r="K643" i="13"/>
  <c r="K642" i="13"/>
  <c r="K641" i="13"/>
  <c r="K640" i="13"/>
  <c r="K639" i="13"/>
  <c r="K638" i="13"/>
  <c r="K637" i="13"/>
  <c r="K636" i="13"/>
  <c r="K635" i="13"/>
  <c r="K634" i="13"/>
  <c r="K633" i="13"/>
  <c r="K632" i="13"/>
  <c r="K631" i="13"/>
  <c r="K630" i="13"/>
  <c r="K629" i="13"/>
  <c r="K628" i="13"/>
  <c r="K627" i="13"/>
  <c r="K626" i="13"/>
  <c r="K625" i="13"/>
  <c r="K624" i="13"/>
  <c r="K623" i="13"/>
  <c r="K622" i="13"/>
  <c r="K621" i="13"/>
  <c r="K620" i="13"/>
  <c r="K619" i="13"/>
  <c r="K618" i="13"/>
  <c r="K617" i="13"/>
  <c r="K616" i="13"/>
  <c r="K615" i="13"/>
  <c r="K614" i="13"/>
  <c r="K613" i="13"/>
  <c r="K612" i="13"/>
  <c r="K611" i="13"/>
  <c r="K610" i="13"/>
  <c r="K609" i="13"/>
  <c r="K608" i="13"/>
  <c r="K607" i="13"/>
  <c r="K606" i="13"/>
  <c r="K605" i="13"/>
  <c r="K604" i="13"/>
  <c r="K603" i="13"/>
  <c r="K602" i="13"/>
  <c r="K601" i="13"/>
  <c r="K600" i="13"/>
  <c r="K599" i="13"/>
  <c r="K598" i="13"/>
  <c r="K597" i="13"/>
  <c r="K596" i="13"/>
  <c r="K595" i="13"/>
  <c r="K594" i="13"/>
  <c r="K593" i="13"/>
  <c r="K592" i="13"/>
  <c r="K591" i="13"/>
  <c r="K590" i="13"/>
  <c r="K589" i="13"/>
  <c r="K588" i="13"/>
  <c r="K587" i="13"/>
  <c r="K586" i="13"/>
  <c r="K585" i="13"/>
  <c r="K584" i="13"/>
  <c r="K583" i="13"/>
  <c r="K582" i="13"/>
  <c r="K581" i="13"/>
  <c r="K580" i="13"/>
  <c r="K579" i="13"/>
  <c r="K578" i="13"/>
  <c r="K577" i="13"/>
  <c r="K576" i="13"/>
  <c r="K575" i="13"/>
  <c r="K574" i="13"/>
  <c r="K573" i="13"/>
  <c r="K572" i="13"/>
  <c r="K571" i="13"/>
  <c r="K570" i="13"/>
  <c r="K569" i="13"/>
  <c r="K568" i="13"/>
  <c r="K567" i="13"/>
  <c r="K566" i="13"/>
  <c r="K565" i="13"/>
  <c r="K564" i="13"/>
  <c r="K563" i="13"/>
  <c r="K562" i="13"/>
  <c r="K561" i="13"/>
  <c r="K560" i="13"/>
  <c r="K559" i="13"/>
  <c r="K558" i="13"/>
  <c r="K557" i="13"/>
  <c r="K556" i="13"/>
  <c r="K555" i="13"/>
  <c r="K554" i="13"/>
  <c r="K553" i="13"/>
  <c r="K552" i="13"/>
  <c r="K551" i="13"/>
  <c r="K550" i="13"/>
  <c r="K549" i="13"/>
  <c r="K548" i="13"/>
  <c r="K547" i="13"/>
  <c r="K546" i="13"/>
  <c r="K545" i="13"/>
  <c r="K544" i="13"/>
  <c r="K543" i="13"/>
  <c r="K542" i="13"/>
  <c r="K541" i="13"/>
  <c r="K540" i="13"/>
  <c r="S539" i="13"/>
  <c r="K539" i="13"/>
  <c r="S538" i="13"/>
  <c r="S537" i="13"/>
  <c r="S536" i="13"/>
  <c r="S535" i="13"/>
  <c r="S534" i="13"/>
  <c r="S533" i="13"/>
  <c r="S532" i="13"/>
  <c r="S531" i="13"/>
  <c r="S530" i="13"/>
  <c r="S529" i="13"/>
  <c r="K529" i="13"/>
  <c r="S528" i="13"/>
  <c r="K528" i="13"/>
  <c r="S527" i="13"/>
  <c r="K527" i="13"/>
  <c r="S526" i="13"/>
  <c r="K526" i="13"/>
  <c r="S525" i="13"/>
  <c r="K525" i="13"/>
  <c r="S524" i="13"/>
  <c r="K524" i="13"/>
  <c r="S523" i="13"/>
  <c r="K523" i="13"/>
  <c r="S522" i="13"/>
  <c r="K522" i="13"/>
  <c r="S521" i="13"/>
  <c r="K521" i="13"/>
  <c r="S520" i="13"/>
  <c r="K520" i="13"/>
  <c r="S519" i="13"/>
  <c r="K519" i="13"/>
  <c r="S518" i="13"/>
  <c r="K518" i="13"/>
  <c r="S517" i="13"/>
  <c r="K517" i="13"/>
  <c r="S516" i="13"/>
  <c r="K516" i="13"/>
  <c r="S515" i="13"/>
  <c r="K515" i="13"/>
  <c r="S514" i="13"/>
  <c r="K514" i="13"/>
  <c r="S513" i="13"/>
  <c r="K513" i="13"/>
  <c r="S512" i="13"/>
  <c r="K512" i="13"/>
  <c r="S511" i="13"/>
  <c r="K511" i="13"/>
  <c r="S510" i="13"/>
  <c r="K510" i="13"/>
  <c r="S509" i="13"/>
  <c r="K509" i="13"/>
  <c r="S508" i="13"/>
  <c r="K508" i="13"/>
  <c r="S507" i="13"/>
  <c r="K507" i="13"/>
  <c r="S506" i="13"/>
  <c r="K506" i="13"/>
  <c r="S505" i="13"/>
  <c r="K505" i="13"/>
  <c r="S504" i="13"/>
  <c r="K504" i="13"/>
  <c r="S503" i="13"/>
  <c r="K503" i="13"/>
  <c r="S502" i="13"/>
  <c r="K502" i="13"/>
  <c r="S501" i="13"/>
  <c r="K501" i="13"/>
  <c r="S500" i="13"/>
  <c r="K500" i="13"/>
  <c r="S499" i="13"/>
  <c r="K499" i="13"/>
  <c r="S498" i="13"/>
  <c r="K498" i="13"/>
  <c r="S497" i="13"/>
  <c r="K497" i="13"/>
  <c r="S496" i="13"/>
  <c r="K496" i="13"/>
  <c r="S495" i="13"/>
  <c r="K495" i="13"/>
  <c r="S494" i="13"/>
  <c r="K494" i="13"/>
  <c r="S493" i="13"/>
  <c r="K493" i="13"/>
  <c r="S492" i="13"/>
  <c r="K492" i="13"/>
  <c r="S491" i="13"/>
  <c r="K491" i="13"/>
  <c r="S490" i="13"/>
  <c r="K490" i="13"/>
  <c r="S489" i="13"/>
  <c r="K489" i="13"/>
  <c r="S488" i="13"/>
  <c r="K488" i="13"/>
  <c r="S487" i="13"/>
  <c r="K487" i="13"/>
  <c r="S486" i="13"/>
  <c r="K486" i="13"/>
  <c r="S485" i="13"/>
  <c r="K485" i="13"/>
  <c r="S484" i="13"/>
  <c r="K484" i="13"/>
  <c r="S483" i="13"/>
  <c r="K483" i="13"/>
  <c r="S482" i="13"/>
  <c r="K482" i="13"/>
  <c r="S481" i="13"/>
  <c r="K481" i="13"/>
  <c r="S480" i="13"/>
  <c r="K480" i="13"/>
  <c r="S479" i="13"/>
  <c r="K479" i="13"/>
  <c r="S478" i="13"/>
  <c r="K478" i="13"/>
  <c r="S477" i="13"/>
  <c r="K477" i="13"/>
  <c r="S476" i="13"/>
  <c r="K476" i="13"/>
  <c r="S475" i="13"/>
  <c r="K475" i="13"/>
  <c r="S474" i="13"/>
  <c r="K474" i="13"/>
  <c r="S473" i="13"/>
  <c r="K473" i="13"/>
  <c r="S472" i="13"/>
  <c r="K472" i="13"/>
  <c r="S471" i="13"/>
  <c r="K471" i="13"/>
  <c r="S470" i="13"/>
  <c r="K470" i="13"/>
  <c r="S469" i="13"/>
  <c r="K469" i="13"/>
  <c r="S468" i="13"/>
  <c r="K468" i="13"/>
  <c r="S467" i="13"/>
  <c r="K467" i="13"/>
  <c r="S466" i="13"/>
  <c r="K466" i="13"/>
  <c r="S465" i="13"/>
  <c r="K465" i="13"/>
  <c r="S464" i="13"/>
  <c r="K464" i="13"/>
  <c r="S463" i="13"/>
  <c r="K463" i="13"/>
  <c r="S462" i="13"/>
  <c r="K462" i="13"/>
  <c r="S461" i="13"/>
  <c r="K461" i="13"/>
  <c r="S460" i="13"/>
  <c r="K460" i="13"/>
  <c r="S459" i="13"/>
  <c r="K459" i="13"/>
  <c r="S458" i="13"/>
  <c r="K458" i="13"/>
  <c r="S457" i="13"/>
  <c r="K457" i="13"/>
  <c r="S456" i="13"/>
  <c r="K456" i="13"/>
  <c r="S455" i="13"/>
  <c r="K455" i="13"/>
  <c r="S454" i="13"/>
  <c r="K454" i="13"/>
  <c r="S453" i="13"/>
  <c r="K453" i="13"/>
  <c r="S452" i="13"/>
  <c r="K452" i="13"/>
  <c r="S451" i="13"/>
  <c r="K451" i="13"/>
  <c r="S450" i="13"/>
  <c r="K450" i="13"/>
  <c r="S449" i="13"/>
  <c r="K449" i="13"/>
  <c r="S448" i="13"/>
  <c r="K448" i="13"/>
  <c r="S447" i="13"/>
  <c r="K447" i="13"/>
  <c r="S446" i="13"/>
  <c r="K446" i="13"/>
  <c r="S445" i="13"/>
  <c r="K445" i="13"/>
  <c r="S444" i="13"/>
  <c r="K444" i="13"/>
  <c r="S443" i="13"/>
  <c r="K443" i="13"/>
  <c r="S442" i="13"/>
  <c r="K442" i="13"/>
  <c r="S441" i="13"/>
  <c r="K441" i="13"/>
  <c r="S440" i="13"/>
  <c r="K440" i="13"/>
  <c r="S439" i="13"/>
  <c r="K439" i="13"/>
  <c r="S438" i="13"/>
  <c r="K438" i="13"/>
  <c r="S437" i="13"/>
  <c r="K437" i="13"/>
  <c r="S436" i="13"/>
  <c r="K436" i="13"/>
  <c r="S435" i="13"/>
  <c r="K435" i="13"/>
  <c r="S434" i="13"/>
  <c r="K434" i="13"/>
  <c r="S433" i="13"/>
  <c r="K433" i="13"/>
  <c r="S432" i="13"/>
  <c r="K432" i="13"/>
  <c r="S431" i="13"/>
  <c r="K431" i="13"/>
  <c r="S430" i="13"/>
  <c r="K430" i="13"/>
  <c r="S429" i="13"/>
  <c r="K429" i="13"/>
  <c r="S428" i="13"/>
  <c r="K428" i="13"/>
  <c r="S427" i="13"/>
  <c r="K427" i="13"/>
  <c r="S426" i="13"/>
  <c r="K426" i="13"/>
  <c r="S425" i="13"/>
  <c r="K425" i="13"/>
  <c r="S424" i="13"/>
  <c r="K424" i="13"/>
  <c r="S423" i="13"/>
  <c r="K423" i="13"/>
  <c r="S422" i="13"/>
  <c r="K422" i="13"/>
  <c r="S421" i="13"/>
  <c r="K421" i="13"/>
  <c r="S420" i="13"/>
  <c r="K420" i="13"/>
  <c r="S419" i="13"/>
  <c r="K419" i="13"/>
  <c r="S418" i="13"/>
  <c r="K418" i="13"/>
  <c r="S417" i="13"/>
  <c r="K417" i="13"/>
  <c r="S416" i="13"/>
  <c r="K416" i="13"/>
  <c r="S415" i="13"/>
  <c r="K415" i="13"/>
  <c r="S414" i="13"/>
  <c r="K414" i="13"/>
  <c r="S413" i="13"/>
  <c r="K413" i="13"/>
  <c r="S412" i="13"/>
  <c r="K412" i="13"/>
  <c r="S411" i="13"/>
  <c r="K411" i="13"/>
  <c r="S410" i="13"/>
  <c r="K410" i="13"/>
  <c r="S409" i="13"/>
  <c r="K409" i="13"/>
  <c r="S408" i="13"/>
  <c r="K408" i="13"/>
  <c r="S407" i="13"/>
  <c r="K407" i="13"/>
  <c r="S406" i="13"/>
  <c r="K406" i="13"/>
  <c r="S405" i="13"/>
  <c r="K405" i="13"/>
  <c r="S404" i="13"/>
  <c r="K404" i="13"/>
  <c r="S403" i="13"/>
  <c r="K403" i="13"/>
  <c r="S402" i="13"/>
  <c r="K402" i="13"/>
  <c r="S401" i="13"/>
  <c r="K401" i="13"/>
  <c r="S400" i="13"/>
  <c r="K400" i="13"/>
  <c r="S399" i="13"/>
  <c r="K399" i="13"/>
  <c r="S398" i="13"/>
  <c r="K398" i="13"/>
  <c r="S397" i="13"/>
  <c r="K397" i="13"/>
  <c r="S396" i="13"/>
  <c r="K396" i="13"/>
  <c r="S395" i="13"/>
  <c r="K395" i="13"/>
  <c r="S394" i="13"/>
  <c r="K394" i="13"/>
  <c r="S393" i="13"/>
  <c r="K393" i="13"/>
  <c r="S392" i="13"/>
  <c r="K392" i="13"/>
  <c r="S391" i="13"/>
  <c r="K391" i="13"/>
  <c r="S390" i="13"/>
  <c r="K390" i="13"/>
  <c r="S389" i="13"/>
  <c r="K389" i="13"/>
  <c r="S388" i="13"/>
  <c r="K388" i="13"/>
  <c r="S387" i="13"/>
  <c r="K387" i="13"/>
  <c r="S386" i="13"/>
  <c r="K386" i="13"/>
  <c r="S385" i="13"/>
  <c r="K385" i="13"/>
  <c r="S384" i="13"/>
  <c r="K384" i="13"/>
  <c r="S383" i="13"/>
  <c r="K383" i="13"/>
  <c r="S382" i="13"/>
  <c r="K382" i="13"/>
  <c r="S381" i="13"/>
  <c r="K381" i="13"/>
  <c r="S380" i="13"/>
  <c r="K380" i="13"/>
  <c r="S379" i="13"/>
  <c r="K379" i="13"/>
  <c r="S378" i="13"/>
  <c r="K378" i="13"/>
  <c r="S377" i="13"/>
  <c r="K377" i="13"/>
  <c r="S376" i="13"/>
  <c r="K376" i="13"/>
  <c r="S375" i="13"/>
  <c r="K375" i="13"/>
  <c r="S374" i="13"/>
  <c r="K374" i="13"/>
  <c r="S373" i="13"/>
  <c r="K373" i="13"/>
  <c r="S372" i="13"/>
  <c r="K372" i="13"/>
  <c r="S371" i="13"/>
  <c r="K371" i="13"/>
  <c r="S370" i="13"/>
  <c r="K370" i="13"/>
  <c r="S369" i="13"/>
  <c r="K369" i="13"/>
  <c r="S368" i="13"/>
  <c r="K368" i="13"/>
  <c r="S367" i="13"/>
  <c r="K367" i="13"/>
  <c r="S366" i="13"/>
  <c r="K366" i="13"/>
  <c r="S365" i="13"/>
  <c r="K365" i="13"/>
  <c r="S364" i="13"/>
  <c r="K364" i="13"/>
  <c r="S363" i="13"/>
  <c r="K363" i="13"/>
  <c r="S362" i="13"/>
  <c r="K362" i="13"/>
  <c r="S361" i="13"/>
  <c r="K361" i="13"/>
  <c r="S360" i="13"/>
  <c r="K360" i="13"/>
  <c r="S359" i="13"/>
  <c r="K359" i="13"/>
  <c r="S358" i="13"/>
  <c r="K358" i="13"/>
  <c r="S357" i="13"/>
  <c r="K357" i="13"/>
  <c r="S356" i="13"/>
  <c r="K356" i="13"/>
  <c r="S355" i="13"/>
  <c r="K355" i="13"/>
  <c r="S354" i="13"/>
  <c r="K354" i="13"/>
  <c r="S353" i="13"/>
  <c r="K353" i="13"/>
  <c r="S352" i="13"/>
  <c r="K352" i="13"/>
  <c r="S351" i="13"/>
  <c r="K351" i="13"/>
  <c r="S350" i="13"/>
  <c r="K350" i="13"/>
  <c r="S349" i="13"/>
  <c r="K349" i="13"/>
  <c r="S348" i="13"/>
  <c r="K348" i="13"/>
  <c r="S347" i="13"/>
  <c r="K347" i="13"/>
  <c r="S346" i="13"/>
  <c r="K346" i="13"/>
  <c r="S345" i="13"/>
  <c r="K345" i="13"/>
  <c r="S344" i="13"/>
  <c r="K344" i="13"/>
  <c r="S343" i="13"/>
  <c r="K343" i="13"/>
  <c r="S342" i="13"/>
  <c r="K342" i="13"/>
  <c r="S341" i="13"/>
  <c r="K341" i="13"/>
  <c r="S340" i="13"/>
  <c r="K340" i="13"/>
  <c r="S339" i="13"/>
  <c r="K339" i="13"/>
  <c r="S338" i="13"/>
  <c r="K338" i="13"/>
  <c r="S337" i="13"/>
  <c r="K337" i="13"/>
  <c r="S336" i="13"/>
  <c r="K336" i="13"/>
  <c r="S335" i="13"/>
  <c r="K335" i="13"/>
  <c r="S334" i="13"/>
  <c r="K334" i="13"/>
  <c r="S333" i="13"/>
  <c r="K333" i="13"/>
  <c r="S332" i="13"/>
  <c r="K332" i="13"/>
  <c r="S331" i="13"/>
  <c r="K331" i="13"/>
  <c r="S330" i="13"/>
  <c r="K330" i="13"/>
  <c r="S329" i="13"/>
  <c r="K329" i="13"/>
  <c r="S328" i="13"/>
  <c r="K328" i="13"/>
  <c r="S327" i="13"/>
  <c r="K327" i="13"/>
  <c r="S326" i="13"/>
  <c r="K326" i="13"/>
  <c r="S325" i="13"/>
  <c r="K325" i="13"/>
  <c r="S324" i="13"/>
  <c r="K324" i="13"/>
  <c r="S323" i="13"/>
  <c r="K323" i="13"/>
  <c r="S322" i="13"/>
  <c r="K322" i="13"/>
  <c r="S321" i="13"/>
  <c r="K321" i="13"/>
  <c r="S320" i="13"/>
  <c r="K320" i="13"/>
  <c r="S319" i="13"/>
  <c r="K319" i="13"/>
  <c r="S318" i="13"/>
  <c r="K318" i="13"/>
  <c r="S317" i="13"/>
  <c r="K317" i="13"/>
  <c r="S316" i="13"/>
  <c r="K316" i="13"/>
  <c r="S315" i="13"/>
  <c r="K315" i="13"/>
  <c r="S314" i="13"/>
  <c r="K314" i="13"/>
  <c r="S313" i="13"/>
  <c r="K313" i="13"/>
  <c r="S312" i="13"/>
  <c r="K312" i="13"/>
  <c r="S311" i="13"/>
  <c r="K311" i="13"/>
  <c r="S310" i="13"/>
  <c r="K310" i="13"/>
  <c r="S309" i="13"/>
  <c r="K309" i="13"/>
  <c r="S308" i="13"/>
  <c r="K308" i="13"/>
  <c r="S307" i="13"/>
  <c r="K307" i="13"/>
  <c r="S306" i="13"/>
  <c r="K306" i="13"/>
  <c r="S305" i="13"/>
  <c r="K305" i="13"/>
  <c r="S304" i="13"/>
  <c r="K304" i="13"/>
  <c r="S303" i="13"/>
  <c r="K303" i="13"/>
  <c r="S302" i="13"/>
  <c r="K302" i="13"/>
  <c r="S301" i="13"/>
  <c r="K301" i="13"/>
  <c r="S300" i="13"/>
  <c r="K300" i="13"/>
  <c r="S299" i="13"/>
  <c r="K299" i="13"/>
  <c r="S298" i="13"/>
  <c r="K298" i="13"/>
  <c r="S297" i="13"/>
  <c r="K297" i="13"/>
  <c r="S296" i="13"/>
  <c r="K296" i="13"/>
  <c r="S295" i="13"/>
  <c r="K295" i="13"/>
  <c r="S294" i="13"/>
  <c r="K294" i="13"/>
  <c r="S293" i="13"/>
  <c r="K293" i="13"/>
  <c r="S292" i="13"/>
  <c r="K292" i="13"/>
  <c r="S291" i="13"/>
  <c r="K291" i="13"/>
  <c r="S290" i="13"/>
  <c r="K290" i="13"/>
  <c r="S289" i="13"/>
  <c r="K289" i="13"/>
  <c r="S288" i="13"/>
  <c r="K288" i="13"/>
  <c r="S287" i="13"/>
  <c r="K287" i="13"/>
  <c r="S286" i="13"/>
  <c r="K286" i="13"/>
  <c r="S285" i="13"/>
  <c r="K285" i="13"/>
  <c r="S284" i="13"/>
  <c r="K284" i="13"/>
  <c r="S283" i="13"/>
  <c r="K283" i="13"/>
  <c r="S282" i="13"/>
  <c r="K282" i="13"/>
  <c r="S281" i="13"/>
  <c r="K281" i="13"/>
  <c r="S280" i="13"/>
  <c r="K280" i="13"/>
  <c r="S279" i="13"/>
  <c r="K279" i="13"/>
  <c r="S278" i="13"/>
  <c r="K278" i="13"/>
  <c r="S277" i="13"/>
  <c r="K277" i="13"/>
  <c r="S276" i="13"/>
  <c r="K276" i="13"/>
  <c r="S275" i="13"/>
  <c r="K275" i="13"/>
  <c r="S274" i="13"/>
  <c r="K274" i="13"/>
  <c r="S273" i="13"/>
  <c r="K273" i="13"/>
  <c r="S272" i="13"/>
  <c r="K272" i="13"/>
  <c r="S271" i="13"/>
  <c r="K271" i="13"/>
  <c r="S270" i="13"/>
  <c r="K270" i="13"/>
  <c r="S269" i="13"/>
  <c r="K269" i="13"/>
  <c r="S268" i="13"/>
  <c r="K268" i="13"/>
  <c r="S267" i="13"/>
  <c r="K267" i="13"/>
  <c r="S266" i="13"/>
  <c r="K266" i="13"/>
  <c r="S265" i="13"/>
  <c r="K265" i="13"/>
  <c r="S264" i="13"/>
  <c r="K264" i="13"/>
  <c r="S263" i="13"/>
  <c r="K263" i="13"/>
  <c r="S262" i="13"/>
  <c r="K262" i="13"/>
  <c r="S261" i="13"/>
  <c r="K261" i="13"/>
  <c r="S260" i="13"/>
  <c r="K260" i="13"/>
  <c r="S259" i="13"/>
  <c r="K259" i="13"/>
  <c r="S258" i="13"/>
  <c r="K258" i="13"/>
  <c r="S257" i="13"/>
  <c r="K257" i="13"/>
  <c r="S256" i="13"/>
  <c r="K256" i="13"/>
  <c r="S255" i="13"/>
  <c r="K255" i="13"/>
  <c r="S254" i="13"/>
  <c r="K254" i="13"/>
  <c r="S253" i="13"/>
  <c r="K253" i="13"/>
  <c r="S252" i="13"/>
  <c r="K252" i="13"/>
  <c r="S251" i="13"/>
  <c r="K251" i="13"/>
  <c r="S250" i="13"/>
  <c r="K250" i="13"/>
  <c r="S249" i="13"/>
  <c r="K249" i="13"/>
  <c r="S248" i="13"/>
  <c r="K248" i="13"/>
  <c r="S247" i="13"/>
  <c r="K247" i="13"/>
  <c r="S246" i="13"/>
  <c r="K246" i="13"/>
  <c r="S245" i="13"/>
  <c r="K245" i="13"/>
  <c r="S244" i="13"/>
  <c r="K244" i="13"/>
  <c r="S243" i="13"/>
  <c r="K243" i="13"/>
  <c r="S242" i="13"/>
  <c r="K242" i="13"/>
  <c r="S241" i="13"/>
  <c r="K241" i="13"/>
  <c r="S240" i="13"/>
  <c r="K240" i="13"/>
  <c r="S239" i="13"/>
  <c r="K239" i="13"/>
  <c r="S238" i="13"/>
  <c r="K238" i="13"/>
  <c r="S237" i="13"/>
  <c r="K237" i="13"/>
  <c r="S236" i="13"/>
  <c r="K236" i="13"/>
  <c r="S235" i="13"/>
  <c r="K235" i="13"/>
  <c r="S234" i="13"/>
  <c r="K234" i="13"/>
  <c r="S233" i="13"/>
  <c r="K233" i="13"/>
  <c r="S232" i="13"/>
  <c r="K232" i="13"/>
  <c r="S231" i="13"/>
  <c r="K231" i="13"/>
  <c r="S230" i="13"/>
  <c r="K230" i="13"/>
  <c r="S229" i="13"/>
  <c r="K229" i="13"/>
  <c r="S228" i="13"/>
  <c r="K228" i="13"/>
  <c r="S227" i="13"/>
  <c r="K227" i="13"/>
  <c r="S226" i="13"/>
  <c r="K226" i="13"/>
  <c r="S225" i="13"/>
  <c r="K225" i="13"/>
  <c r="S224" i="13"/>
  <c r="K224" i="13"/>
  <c r="S223" i="13"/>
  <c r="K223" i="13"/>
  <c r="S222" i="13"/>
  <c r="K222" i="13"/>
  <c r="S221" i="13"/>
  <c r="K221" i="13"/>
  <c r="S220" i="13"/>
  <c r="K220" i="13"/>
  <c r="S219" i="13"/>
  <c r="K219" i="13"/>
  <c r="S218" i="13"/>
  <c r="K218" i="13"/>
  <c r="S217" i="13"/>
  <c r="K217" i="13"/>
  <c r="S216" i="13"/>
  <c r="K216" i="13"/>
  <c r="S215" i="13"/>
  <c r="K215" i="13"/>
  <c r="S214" i="13"/>
  <c r="K214" i="13"/>
  <c r="S213" i="13"/>
  <c r="K213" i="13"/>
  <c r="S212" i="13"/>
  <c r="K212" i="13"/>
  <c r="S211" i="13"/>
  <c r="K211" i="13"/>
  <c r="S210" i="13"/>
  <c r="K210" i="13"/>
  <c r="S209" i="13"/>
  <c r="K209" i="13"/>
  <c r="S208" i="13"/>
  <c r="K208" i="13"/>
  <c r="S207" i="13"/>
  <c r="K207" i="13"/>
  <c r="S206" i="13"/>
  <c r="K206" i="13"/>
  <c r="S205" i="13"/>
  <c r="K205" i="13"/>
  <c r="S204" i="13"/>
  <c r="K204" i="13"/>
  <c r="S203" i="13"/>
  <c r="K203" i="13"/>
  <c r="S202" i="13"/>
  <c r="K202" i="13"/>
  <c r="S201" i="13"/>
  <c r="K201" i="13"/>
  <c r="S200" i="13"/>
  <c r="K200" i="13"/>
  <c r="S199" i="13"/>
  <c r="K199" i="13"/>
  <c r="S198" i="13"/>
  <c r="K198" i="13"/>
  <c r="S197" i="13"/>
  <c r="K197" i="13"/>
  <c r="S196" i="13"/>
  <c r="K196" i="13"/>
  <c r="S195" i="13"/>
  <c r="K195" i="13"/>
  <c r="S194" i="13"/>
  <c r="K194" i="13"/>
  <c r="S193" i="13"/>
  <c r="K193" i="13"/>
  <c r="S192" i="13"/>
  <c r="K192" i="13"/>
  <c r="S191" i="13"/>
  <c r="K191" i="13"/>
  <c r="S190" i="13"/>
  <c r="K190" i="13"/>
  <c r="S189" i="13"/>
  <c r="K189" i="13"/>
  <c r="S188" i="13"/>
  <c r="K188" i="13"/>
  <c r="S187" i="13"/>
  <c r="K187" i="13"/>
  <c r="S186" i="13"/>
  <c r="K186" i="13"/>
  <c r="S185" i="13"/>
  <c r="K185" i="13"/>
  <c r="S184" i="13"/>
  <c r="K184" i="13"/>
  <c r="S183" i="13"/>
  <c r="K183" i="13"/>
  <c r="S182" i="13"/>
  <c r="K182" i="13"/>
  <c r="S181" i="13"/>
  <c r="K181" i="13"/>
  <c r="S180" i="13"/>
  <c r="K180" i="13"/>
  <c r="S179" i="13"/>
  <c r="K179" i="13"/>
  <c r="S178" i="13"/>
  <c r="K178" i="13"/>
  <c r="S177" i="13"/>
  <c r="K177" i="13"/>
  <c r="S176" i="13"/>
  <c r="K176" i="13"/>
  <c r="S175" i="13"/>
  <c r="K175" i="13"/>
  <c r="S174" i="13"/>
  <c r="K174" i="13"/>
  <c r="S173" i="13"/>
  <c r="K173" i="13"/>
  <c r="S172" i="13"/>
  <c r="K172" i="13"/>
  <c r="S171" i="13"/>
  <c r="K171" i="13"/>
  <c r="S170" i="13"/>
  <c r="K170" i="13"/>
  <c r="S169" i="13"/>
  <c r="K169" i="13"/>
  <c r="S168" i="13"/>
  <c r="K168" i="13"/>
  <c r="S167" i="13"/>
  <c r="K167" i="13"/>
  <c r="S166" i="13"/>
  <c r="K166" i="13"/>
  <c r="S165" i="13"/>
  <c r="K165" i="13"/>
  <c r="S164" i="13"/>
  <c r="K164" i="13"/>
  <c r="S163" i="13"/>
  <c r="K163" i="13"/>
  <c r="S162" i="13"/>
  <c r="K162" i="13"/>
  <c r="S161" i="13"/>
  <c r="K161" i="13"/>
  <c r="S160" i="13"/>
  <c r="K160" i="13"/>
  <c r="S159" i="13"/>
  <c r="K159" i="13"/>
  <c r="S158" i="13"/>
  <c r="K158" i="13"/>
  <c r="S157" i="13"/>
  <c r="K157" i="13"/>
  <c r="S156" i="13"/>
  <c r="K156" i="13"/>
  <c r="S155" i="13"/>
  <c r="K155" i="13"/>
  <c r="S154" i="13"/>
  <c r="K154" i="13"/>
  <c r="S153" i="13"/>
  <c r="K153" i="13"/>
  <c r="S152" i="13"/>
  <c r="K152" i="13"/>
  <c r="S151" i="13"/>
  <c r="K151" i="13"/>
  <c r="S150" i="13"/>
  <c r="K150" i="13"/>
  <c r="S149" i="13"/>
  <c r="K149" i="13"/>
  <c r="S148" i="13"/>
  <c r="K148" i="13"/>
  <c r="S147" i="13"/>
  <c r="K147" i="13"/>
  <c r="S146" i="13"/>
  <c r="K146" i="13"/>
  <c r="S145" i="13"/>
  <c r="K145" i="13"/>
  <c r="S144" i="13"/>
  <c r="K144" i="13"/>
  <c r="S143" i="13"/>
  <c r="K143" i="13"/>
  <c r="S142" i="13"/>
  <c r="K142" i="13"/>
  <c r="S141" i="13"/>
  <c r="K141" i="13"/>
  <c r="S140" i="13"/>
  <c r="K140" i="13"/>
  <c r="S139" i="13"/>
  <c r="K139" i="13"/>
  <c r="S138" i="13"/>
  <c r="K138" i="13"/>
  <c r="S137" i="13"/>
  <c r="K137" i="13"/>
  <c r="S136" i="13"/>
  <c r="K136" i="13"/>
  <c r="S135" i="13"/>
  <c r="K135" i="13"/>
  <c r="S134" i="13"/>
  <c r="K134" i="13"/>
  <c r="S133" i="13"/>
  <c r="K133" i="13"/>
  <c r="S132" i="13"/>
  <c r="K132" i="13"/>
  <c r="S131" i="13"/>
  <c r="K131" i="13"/>
  <c r="S130" i="13"/>
  <c r="K130" i="13"/>
  <c r="S129" i="13"/>
  <c r="K129" i="13"/>
  <c r="S128" i="13"/>
  <c r="K128" i="13"/>
  <c r="S127" i="13"/>
  <c r="K127" i="13"/>
  <c r="S126" i="13"/>
  <c r="K126" i="13"/>
  <c r="S125" i="13"/>
  <c r="K125" i="13"/>
  <c r="S124" i="13"/>
  <c r="K124" i="13"/>
  <c r="S123" i="13"/>
  <c r="K123" i="13"/>
  <c r="S122" i="13"/>
  <c r="K122" i="13"/>
  <c r="S121" i="13"/>
  <c r="K121" i="13"/>
  <c r="S120" i="13"/>
  <c r="K120" i="13"/>
  <c r="S119" i="13"/>
  <c r="K119" i="13"/>
  <c r="S118" i="13"/>
  <c r="K118" i="13"/>
  <c r="S117" i="13"/>
  <c r="K117" i="13"/>
  <c r="S116" i="13"/>
  <c r="K116" i="13"/>
  <c r="S115" i="13"/>
  <c r="K115" i="13"/>
  <c r="S114" i="13"/>
  <c r="K114" i="13"/>
  <c r="S113" i="13"/>
  <c r="K113" i="13"/>
  <c r="S112" i="13"/>
  <c r="K112" i="13"/>
  <c r="S111" i="13"/>
  <c r="K111" i="13"/>
  <c r="S110" i="13"/>
  <c r="K110" i="13"/>
  <c r="S109" i="13"/>
  <c r="K109" i="13"/>
  <c r="S108" i="13"/>
  <c r="K108" i="13"/>
  <c r="S107" i="13"/>
  <c r="K107" i="13"/>
  <c r="S106" i="13"/>
  <c r="K106" i="13"/>
  <c r="S105" i="13"/>
  <c r="K105" i="13"/>
  <c r="S104" i="13"/>
  <c r="K104" i="13"/>
  <c r="S103" i="13"/>
  <c r="K103" i="13"/>
  <c r="S102" i="13"/>
  <c r="K102" i="13"/>
  <c r="S101" i="13"/>
  <c r="K101" i="13"/>
  <c r="S100" i="13"/>
  <c r="K100" i="13"/>
  <c r="S99" i="13"/>
  <c r="K99" i="13"/>
  <c r="S98" i="13"/>
  <c r="K98" i="13"/>
  <c r="S97" i="13"/>
  <c r="K97" i="13"/>
  <c r="S96" i="13"/>
  <c r="K96" i="13"/>
  <c r="S95" i="13"/>
  <c r="K95" i="13"/>
  <c r="S94" i="13"/>
  <c r="K94" i="13"/>
  <c r="S93" i="13"/>
  <c r="K93" i="13"/>
  <c r="S92" i="13"/>
  <c r="K92" i="13"/>
  <c r="S91" i="13"/>
  <c r="K91" i="13"/>
  <c r="S90" i="13"/>
  <c r="K90" i="13"/>
  <c r="S89" i="13"/>
  <c r="K89" i="13"/>
  <c r="S88" i="13"/>
  <c r="K88" i="13"/>
  <c r="S87" i="13"/>
  <c r="K87" i="13"/>
  <c r="S86" i="13"/>
  <c r="K86" i="13"/>
  <c r="S85" i="13"/>
  <c r="K85" i="13"/>
  <c r="S84" i="13"/>
  <c r="K84" i="13"/>
  <c r="S83" i="13"/>
  <c r="K83" i="13"/>
  <c r="S82" i="13"/>
  <c r="K82" i="13"/>
  <c r="S81" i="13"/>
  <c r="K81" i="13"/>
  <c r="S80" i="13"/>
  <c r="K80" i="13"/>
  <c r="S79" i="13"/>
  <c r="K79" i="13"/>
  <c r="S78" i="13"/>
  <c r="K78" i="13"/>
  <c r="S77" i="13"/>
  <c r="K77" i="13"/>
  <c r="S76" i="13"/>
  <c r="K76" i="13"/>
  <c r="S75" i="13"/>
  <c r="K75" i="13"/>
  <c r="S74" i="13"/>
  <c r="K74" i="13"/>
  <c r="S73" i="13"/>
  <c r="K73" i="13"/>
  <c r="S72" i="13"/>
  <c r="K72" i="13"/>
  <c r="S71" i="13"/>
  <c r="K71" i="13"/>
  <c r="S70" i="13"/>
  <c r="K70" i="13"/>
  <c r="S69" i="13"/>
  <c r="K69" i="13"/>
  <c r="S68" i="13"/>
  <c r="K68" i="13"/>
  <c r="S67" i="13"/>
  <c r="K67" i="13"/>
  <c r="S66" i="13"/>
  <c r="K66" i="13"/>
  <c r="S65" i="13"/>
  <c r="K65" i="13"/>
  <c r="S64" i="13"/>
  <c r="K64" i="13"/>
  <c r="S63" i="13"/>
  <c r="K63" i="13"/>
  <c r="S62" i="13"/>
  <c r="K62" i="13"/>
  <c r="S61" i="13"/>
  <c r="K61" i="13"/>
  <c r="S60" i="13"/>
  <c r="K60" i="13"/>
  <c r="S59" i="13"/>
  <c r="K59" i="13"/>
  <c r="S58" i="13"/>
  <c r="K58" i="13"/>
  <c r="S57" i="13"/>
  <c r="K57" i="13"/>
  <c r="S56" i="13"/>
  <c r="K56" i="13"/>
  <c r="S55" i="13"/>
  <c r="K55" i="13"/>
  <c r="S54" i="13"/>
  <c r="K54" i="13"/>
  <c r="S53" i="13"/>
  <c r="K53" i="13"/>
  <c r="S52" i="13"/>
  <c r="K52" i="13"/>
  <c r="S51" i="13"/>
  <c r="K51" i="13"/>
  <c r="S50" i="13"/>
  <c r="K50" i="13"/>
  <c r="S49" i="13"/>
  <c r="K49" i="13"/>
  <c r="S48" i="13"/>
  <c r="K48" i="13"/>
  <c r="S47" i="13"/>
  <c r="K47" i="13"/>
  <c r="S46" i="13"/>
  <c r="K46" i="13"/>
  <c r="S45" i="13"/>
  <c r="K45" i="13"/>
  <c r="S44" i="13"/>
  <c r="K44" i="13"/>
  <c r="S43" i="13"/>
  <c r="K43" i="13"/>
  <c r="S42" i="13"/>
  <c r="K42" i="13"/>
  <c r="S41" i="13"/>
  <c r="K41" i="13"/>
  <c r="S40" i="13"/>
  <c r="K40" i="13"/>
  <c r="S39" i="13"/>
  <c r="K39" i="13"/>
  <c r="S38" i="13"/>
  <c r="K38" i="13"/>
  <c r="S37" i="13"/>
  <c r="K37" i="13"/>
  <c r="S36" i="13"/>
  <c r="K36" i="13"/>
  <c r="S35" i="13"/>
  <c r="K35" i="13"/>
  <c r="S34" i="13"/>
  <c r="K34" i="13"/>
  <c r="S33" i="13"/>
  <c r="K33" i="13"/>
  <c r="S32" i="13"/>
  <c r="K32" i="13"/>
  <c r="S31" i="13"/>
  <c r="K31" i="13"/>
  <c r="S30" i="13"/>
  <c r="K30" i="13"/>
  <c r="S29" i="13"/>
  <c r="K29" i="13"/>
  <c r="S28" i="13"/>
  <c r="K28" i="13"/>
  <c r="S27" i="13"/>
  <c r="K27" i="13"/>
  <c r="S26" i="13"/>
  <c r="K26" i="13"/>
  <c r="S25" i="13"/>
  <c r="K25" i="13"/>
  <c r="S24" i="13"/>
  <c r="K24" i="13"/>
  <c r="S23" i="13"/>
  <c r="K23" i="13"/>
  <c r="S22" i="13"/>
  <c r="K22" i="13"/>
  <c r="S21" i="13"/>
  <c r="K21" i="13"/>
  <c r="S20" i="13"/>
  <c r="K20" i="13"/>
  <c r="S19" i="13"/>
  <c r="K19" i="13"/>
  <c r="S18" i="13"/>
  <c r="K18" i="13"/>
  <c r="S17" i="13"/>
  <c r="K17" i="13"/>
  <c r="S16" i="13"/>
  <c r="K16" i="13"/>
  <c r="S15" i="13"/>
  <c r="K15" i="13"/>
  <c r="S14" i="13"/>
  <c r="K14" i="13"/>
  <c r="S13" i="13"/>
  <c r="K13" i="13"/>
  <c r="S12" i="13"/>
  <c r="K12" i="13"/>
  <c r="S11" i="13"/>
  <c r="K11" i="13"/>
  <c r="S10" i="13"/>
  <c r="K10" i="13"/>
  <c r="S9" i="13"/>
  <c r="K9" i="13"/>
  <c r="S8" i="13"/>
  <c r="K8" i="13"/>
  <c r="S7" i="13"/>
  <c r="K7" i="13"/>
  <c r="S6" i="13"/>
  <c r="K6" i="13"/>
  <c r="S5" i="13"/>
  <c r="K5" i="13"/>
  <c r="R3" i="13"/>
  <c r="R2" i="13"/>
  <c r="R1" i="13"/>
  <c r="S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Rotter, Walter</author>
  </authors>
  <commentList>
    <comment ref="J4" authorId="0" shapeId="0" xr:uid="{00000000-0006-0000-0000-000001000000}">
      <text>
        <r>
          <rPr>
            <sz val="9"/>
            <color indexed="81"/>
            <rFont val="Segoe UI"/>
            <family val="2"/>
          </rPr>
          <t xml:space="preserve">Bewertungsskala: Im System geregelt und in der Praxis wirksam nachgewiesen
10 - ja                              6 - überwiegend                                0 - nein/nicht überwiegend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Rotter, Walter</author>
  </authors>
  <commentList>
    <comment ref="C2" authorId="0" shapeId="0" xr:uid="{D73BFE0B-D11D-47F7-B018-EBF3CD39C055}">
      <text>
        <r>
          <rPr>
            <b/>
            <sz val="9"/>
            <color indexed="81"/>
            <rFont val="Segoe UI"/>
            <family val="2"/>
          </rPr>
          <t xml:space="preserve">Quelle:
</t>
        </r>
        <r>
          <rPr>
            <sz val="9"/>
            <color indexed="81"/>
            <rFont val="Segoe UI"/>
            <family val="2"/>
          </rPr>
          <t>Interne Audits
Externe Audits
Verbesserungsvorschlag
5S Begehung
Managementreview
Sonstige</t>
        </r>
        <r>
          <rPr>
            <b/>
            <sz val="9"/>
            <color indexed="81"/>
            <rFont val="Segoe UI"/>
            <family val="2"/>
          </rPr>
          <t xml:space="preserve">
</t>
        </r>
        <r>
          <rPr>
            <sz val="9"/>
            <color indexed="81"/>
            <rFont val="Segoe UI"/>
            <family val="2"/>
          </rPr>
          <t xml:space="preserve">
</t>
        </r>
      </text>
    </comment>
    <comment ref="G2" authorId="0" shapeId="0" xr:uid="{CE4464F3-F9E2-49FE-B3F6-81E547F86042}">
      <text>
        <r>
          <rPr>
            <b/>
            <sz val="9"/>
            <color indexed="81"/>
            <rFont val="Segoe UI"/>
            <family val="2"/>
          </rPr>
          <t>Bewertung:</t>
        </r>
        <r>
          <rPr>
            <sz val="9"/>
            <color indexed="81"/>
            <rFont val="Segoe UI"/>
            <family val="2"/>
          </rPr>
          <t xml:space="preserve">
HA - Hauptabweichung 
NA - Nebenabweichung
V    - Verbesserungspotential
nb - nicht bewertet</t>
        </r>
      </text>
    </comment>
    <comment ref="I2" authorId="0" shapeId="0" xr:uid="{9C4AFD0E-E933-47EF-870C-D2FC000F22E8}">
      <text>
        <r>
          <rPr>
            <b/>
            <sz val="9"/>
            <color indexed="81"/>
            <rFont val="Segoe UI"/>
            <family val="2"/>
          </rPr>
          <t xml:space="preserve">Bereiche:
</t>
        </r>
        <r>
          <rPr>
            <sz val="9"/>
            <color indexed="81"/>
            <rFont val="Segoe UI"/>
            <family val="2"/>
          </rPr>
          <t>GF      Vorstand
QMB  QM-Beauftragte(r)
UEMB UM-, EM-Beauftragte(r)
V        Vertrieb
K        Konstruktion
E         Einkauf
P        Produktio</t>
        </r>
        <r>
          <rPr>
            <b/>
            <sz val="9"/>
            <color indexed="81"/>
            <rFont val="Segoe UI"/>
            <family val="2"/>
          </rPr>
          <t xml:space="preserve">n
</t>
        </r>
        <r>
          <rPr>
            <sz val="9"/>
            <color indexed="81"/>
            <rFont val="Segoe UI"/>
            <family val="2"/>
          </rPr>
          <t xml:space="preserve">S        Service
A        Personal
IT       IT/EDV
</t>
        </r>
      </text>
    </comment>
    <comment ref="N2" authorId="0" shapeId="0" xr:uid="{C28B9E41-A6C6-42F0-BA4E-7A83B59F8287}">
      <text>
        <r>
          <rPr>
            <b/>
            <sz val="9"/>
            <color indexed="81"/>
            <rFont val="Segoe UI"/>
            <family val="2"/>
          </rPr>
          <t xml:space="preserve">Status:
</t>
        </r>
        <r>
          <rPr>
            <sz val="9"/>
            <color indexed="81"/>
            <rFont val="Segoe UI"/>
            <family val="2"/>
          </rPr>
          <t>offen
in Bearbeitung
erledigt</t>
        </r>
        <r>
          <rPr>
            <b/>
            <sz val="9"/>
            <color indexed="81"/>
            <rFont val="Segoe UI"/>
            <family val="2"/>
          </rPr>
          <t xml:space="preserve">
</t>
        </r>
      </text>
    </comment>
  </commentList>
</comments>
</file>

<file path=xl/sharedStrings.xml><?xml version="1.0" encoding="utf-8"?>
<sst xmlns="http://schemas.openxmlformats.org/spreadsheetml/2006/main" count="8818" uniqueCount="2080">
  <si>
    <t>QM-Element</t>
  </si>
  <si>
    <t>QM-Element-Text</t>
  </si>
  <si>
    <t>Beschreibung</t>
  </si>
  <si>
    <t>Bewertung</t>
  </si>
  <si>
    <t>Berechnung</t>
  </si>
  <si>
    <t>Audittermin</t>
  </si>
  <si>
    <t>Bereich</t>
  </si>
  <si>
    <t>Endtermin</t>
  </si>
  <si>
    <t>Ursachenanalyse</t>
  </si>
  <si>
    <t>Status</t>
  </si>
  <si>
    <t>01 2004</t>
  </si>
  <si>
    <t>6.2.2</t>
  </si>
  <si>
    <t/>
  </si>
  <si>
    <t xml:space="preserve">Regelmäßige, interne Schulungen über Produkte und GH-Abläufe sollten ins Leben gerufen werden
</t>
  </si>
  <si>
    <t>C</t>
  </si>
  <si>
    <t>06.07.2004</t>
  </si>
  <si>
    <t>GF</t>
  </si>
  <si>
    <t>23.12.2004</t>
  </si>
  <si>
    <t>an F, A deligiert</t>
  </si>
  <si>
    <t>s. Punkt 46 und Auditbericht 03/05</t>
  </si>
  <si>
    <t>erledigt</t>
  </si>
  <si>
    <t xml:space="preserve">Durchführung interner Schulungen (K-Handbuch, B+W-Anleitungen von Kaufteilen)
</t>
  </si>
  <si>
    <t>B</t>
  </si>
  <si>
    <t>30.07.2004</t>
  </si>
  <si>
    <t>02 2004</t>
  </si>
  <si>
    <t>4.2.4</t>
  </si>
  <si>
    <t xml:space="preserve"> „Maß aller Dinge ist GIS“ Änderungen/Nachträge werden in GIS konsequent eingepflegt, Original-AK wird unter Umständen nicht aktualisiert. Die betroffenen, nachgeschalteten Fachabteilungen müssen hierüber informiert werden.
Ablauf AA03-002 muss angepasst </t>
  </si>
  <si>
    <t>V</t>
  </si>
  <si>
    <t>VD</t>
  </si>
  <si>
    <t>kontinuierliche Verbesserung durch stichpunktartige Prüfungen; Die AA 03-002 wurde nochmals überprüft und als aktuell eingestuft.</t>
  </si>
  <si>
    <t>8.2.1</t>
  </si>
  <si>
    <t xml:space="preserve">Fortlaufende Kundenbefragung bei Auslieferung der Fahrzeuge, könnte hier für die Zukunft für einen kontinuierlichen Informationsfluss sorgen.
</t>
  </si>
  <si>
    <t>03.12.2004</t>
  </si>
  <si>
    <t>Befragung wird nur stichpunktartig durchgeführt. Eine strukturierte Auswertung und die relevanz der erzielbaren Daten muss nochmas überdacht werden</t>
  </si>
  <si>
    <t>s. Auditbericht AB02-05
04.07.05 QS-wro</t>
  </si>
  <si>
    <t>03 2004</t>
  </si>
  <si>
    <t>6.2.1</t>
  </si>
  <si>
    <t>Stellenbeschreibungen sind nicht vollständig vorhanden. Anforderungsprofile werden bei Bedarf von den Bereichsleitern festgelegt. Bei Stellenausschreibungen wird dies z. T. vorab dokumentiert. Intern sollte dies ausreichend sein, Weitere Maßnahmen nur wen</t>
  </si>
  <si>
    <t>02.05.2004</t>
  </si>
  <si>
    <t>A</t>
  </si>
  <si>
    <t>19.01.2005</t>
  </si>
  <si>
    <t>Umsetzung nur bei
- Neubesetzungen und
- Änderungen in der Organisation</t>
  </si>
  <si>
    <t>Durch Hr. Fuchs bei QM-Gespräch am 19.01.05 als erledigt eingestuft.</t>
  </si>
  <si>
    <t xml:space="preserve">Schulungsplan wurde erstellt, jedoch nur soweit die wiederkehrenden Anforderungen bekannt sind. Zusätzlich werden kurzfristige Anforderungen beantragt, genehmigt und durchgeführt.
</t>
  </si>
  <si>
    <t>27.08.2004</t>
  </si>
  <si>
    <t>04 2004</t>
  </si>
  <si>
    <t>4.2.3</t>
  </si>
  <si>
    <t>Technische Dokumentationen und Bedienschilder müssen lt. EG Maschinenrichtlinie in der jeweiligen Landessprache erstellt werden (s. K-Information 03/06). Häufig ist dies in Stücklisten nicht berücksichtigt.
Beisp.: 25559 SPZ DH-4; 26586 SPZ DL-4
Maßnahmen</t>
  </si>
  <si>
    <t>19.02.2004</t>
  </si>
  <si>
    <t>K</t>
  </si>
  <si>
    <t>14.05.2004</t>
  </si>
  <si>
    <t>Thema im K-Gespräch</t>
  </si>
  <si>
    <t>erledigt im internen Audit am 24.03.05
lt. Hr. Katzenschwanz</t>
  </si>
  <si>
    <t>Der Werker hat keine Möglichkeit die fehlenden Positionen online zu suchen (Hardware ist nicht vorhanden).
Zeichnungen und Stüli’s kommen unvollständig in Komplettierung aus der Endmontage an.
Maßnahmen: 
Verweis zu Audit bei P, sowie Installation von Har</t>
  </si>
  <si>
    <t>P</t>
  </si>
  <si>
    <t>16.04.2004</t>
  </si>
  <si>
    <t>Installation und Einschulung und Zugangsberechtigungen für verantwortliche Mitarbeiter</t>
  </si>
  <si>
    <t>Umsetzung im Okt. 04 erfolgt</t>
  </si>
  <si>
    <t>7.3.1</t>
  </si>
  <si>
    <t>Ablauf Neuentwicklung VA 04-002 an i. d. Praxis angewandte Verfahren anpassen (Beisp. AST-Kabine) Bereitstellung und Freigabe von Ressourcen und Mitteln
Die Entwicklungsplanung wird in der Regel nicht so durchgeführt, wie in VA 04-002 beschrieben.
Maßnah</t>
  </si>
  <si>
    <t>Änderung durch KD, Hr. Schmidt erfolgt</t>
  </si>
  <si>
    <t>7.3.4</t>
  </si>
  <si>
    <t>Die bisherigen Erfahrungen mit einer Produktentwicklung und die Risikoab-schätzung bei einer Neuentwicklung sollten in einer FMEA zusammengefasst werden. (Beispiel klappbare Verbreiterung)
Bei externer Vergabe von Entwicklungsleistung sollte die Forderung</t>
  </si>
  <si>
    <t>Aufgrund der Vielfältigkeit der zu untersuchenden Teile, Baugruppen, etc. ist der Aufwand, alle Überlegungen in Form einer FMEA zu dokumentieren, wirtschaftlich nicht zu rechtfertigen.</t>
  </si>
  <si>
    <t>Anwendung einheitlicher Stücklistenstrukturen, gerade im Hinblick auf die Einführung eines ERP-Systems und evt. eines Variantenkonfigurators.
Beispiel: 27576  STZ-TL3  Firma Weiss
Strukturstücklisten im Bereich M, A und F sind in Ordnung.
Im Bereich S be</t>
  </si>
  <si>
    <t>Bei Neuentwicklungen wird Struktur umgesetzt. Bei auftragsbezogener Konstruktion, werden Stücklisten überarbeitet.</t>
  </si>
  <si>
    <t>7.3.6</t>
  </si>
  <si>
    <t xml:space="preserve"> Viele offene Positionen, wenige Freigaben. (s. EXCEL-Liste)
z.T. erhebliches Kostenpotential, z. B. Gummibuchse ca. 2000 €/a
Durchführung der Validierung ist nicht befriedigend umgesetzt. Die V-Liste ist zu lang und es befinden sich etliche Langläufer d</t>
  </si>
  <si>
    <t>Besprechung im R-Gespräch</t>
  </si>
  <si>
    <t xml:space="preserve">besprochen im internen Audit K am 24.03.05
Regelmäßige Überwachung der anstehenden Tätigkeiten erfolgt.
K-Gruppenleiter werden über anstehende Termine und Themen informiert.
13.01.2010 K-bka, QS-wro
</t>
  </si>
  <si>
    <t>7.5.2</t>
  </si>
  <si>
    <t xml:space="preserve"> Schraubverbindungen:
 Das bestehende Verfahren muss dringend überarbeitet werden, da unterschiedliche Reibwerte teilweise zu Spannungen führen, die über der zulässigen Streckgrenze liegen!
Bei Schraubprozessen fehlt der Abschlußbericht.
Maßnahmen: 
Erst</t>
  </si>
  <si>
    <t>02.04.2004</t>
  </si>
  <si>
    <t>Standartschraubverbindungen bleiben gem. Zeichnung Anziehdrehmomente.
Überprüfung bei Gewindesacklöchern - Einschraubtiefe max. 2xd</t>
  </si>
  <si>
    <t>besprochen im internen Audit K am 24.03.05
03.08.07, K - Herr Katzenschwanz
Wie Sie wissen wurde HM verteilt, daß Schrauben ausschließlich ungefettet verwendet werden dürfen. Die entsprechenden Drehmomenttabellen wurden aktualisiert und verteilt. Somit m</t>
  </si>
  <si>
    <t>05 2004</t>
  </si>
  <si>
    <t>7.4.1</t>
  </si>
  <si>
    <t>Für die Lieferantenbewertung und Analyse wurde die Software-Lösung (LISA) erstellt. Vorstellung des Programms 07.07.2004. Das Programm ermöglicht eine systematische und strukturierte Bewertung von Lieferanten.
Innerhalb der nächsten Monate muß noch eine a</t>
  </si>
  <si>
    <t>01.07.2004</t>
  </si>
  <si>
    <t>L</t>
  </si>
  <si>
    <t>LE</t>
  </si>
  <si>
    <t>LISA wird seit Navision Einführung nicht mehr mit Daten versorgt. Eine Lieferantenbewertung wird zukünftig in das neue ganzheitliche Kennzahlensystem TARGIT intgeriert. Projektbeginn geplant ab Oktober 2009</t>
  </si>
  <si>
    <t>Umsetzung mit Projekt Targit</t>
  </si>
  <si>
    <t xml:space="preserve">Eine Einarbeitung dieses neuen Systems muß noch in die QS-Dokumentation erfolgen
</t>
  </si>
  <si>
    <t>03.09.2004</t>
  </si>
  <si>
    <t>Einführung eines neuen Kennzahlensystems bei Goldhofer; Neu definierte Prozesse werden im Anschluss dokumentiert; Start Oktober 2009</t>
  </si>
  <si>
    <t>Interner Ablauf Holzbelag Beschaffungsprozess, Bestellabwicklung, Rechnungsprüfung, Kalkulation
• Ablauf wird nicht über einen SILINE-Bestellvorgang in Gang gesetzt. Wird ähnlich „Kanban“ durchgeführt.
=&gt; Ziel sollte sein, daß auch die Stückliste eine ent</t>
  </si>
  <si>
    <t>01.10.2004</t>
  </si>
  <si>
    <t>Beschaffung Holzbelag soll über Kanban abgewickelt werden; Kostenbuchung erfolgt direkt auf Kostenträger (in Navison kein Problem mehr)</t>
  </si>
  <si>
    <t>Interner Ablauf Lack
Beschaffungsprozess, Bestellabwicklung, Rechnungsprüfung, Kalkulation
• Ablauf mittlerweile in  SILINE-Bestellvorgang integriert.
=&gt; Ziel sollte sein, daß auch die Stückliste eine entsprechenden Position enthält und somit auch gebuch</t>
  </si>
  <si>
    <t>Beschaffung Lack soll über Kanban abgewickelt werden; Kostenbuchung erfolgt direkt auf Kostenträger (in Navison kein Problem mehr)</t>
  </si>
  <si>
    <t>06 2004</t>
  </si>
  <si>
    <t>5.5.1</t>
  </si>
  <si>
    <t>(TÜV) Festlegungen, Prozess zur Einrichtung und Entzug bzw. Stornierung von Zugriffsberechtigungen
Im Bereich IS muß der Ablauf noch mit letzter Konsequenz umgesetzt werden.
=&gt; In der o.g. Arbeitsanweisung sollte auch noch die Abteilung IS explizit aufgef</t>
  </si>
  <si>
    <t>23.06.2004</t>
  </si>
  <si>
    <t>IT</t>
  </si>
  <si>
    <t>02.07.2004</t>
  </si>
  <si>
    <t>Überarbeitung und Ergänzung von
AA 05-003 "Einrichtung und Entzug bzw. Stornierung von Zugriffsberechtigungen"</t>
  </si>
  <si>
    <t>Einstufung "erledigt" 
24.03.05 QS-wro</t>
  </si>
  <si>
    <t>07 2004</t>
  </si>
  <si>
    <t>8.5.3</t>
  </si>
  <si>
    <t>Lieferantenaudits
Lieferantenaudits werden von QS durchgeführt - standardmäßig bei neuen potentiellen Lieferanten (hierbei wird prinzipiell eine einfache Prozeßfähigkeitsuntersuchung durchgeführt) und später je nach Bedarf (z.B. bei steigender Fehlerquote</t>
  </si>
  <si>
    <t>17.06.2004</t>
  </si>
  <si>
    <t>QS</t>
  </si>
  <si>
    <t>14.01.2005</t>
  </si>
  <si>
    <t>Gespräch m. Hr. Fuchs, Hr. Mann am 25.10.04, in dem eine Neuorganisation QS und Betreuung FF besprochen wurde. Diese verlief jedoch ohne Beschluss auf weitere Maßnahmen.</t>
  </si>
  <si>
    <t>Im Rahmen der QS-Vereinbarungen werden zukünftig Lieferantenaudits geplant.</t>
  </si>
  <si>
    <t>8.3</t>
  </si>
  <si>
    <t xml:space="preserve">Interne Mängelberichte
Interne Mängelberichte werden QM-gerecht erstellt, lassen aber nach wie vor bezüglich Qualität des Inhalts und Vollständigkeit der Berichtserstellung zu wünschen übrig. Eine Lösung des Problems ist gegenwärtig nicht darstellbar, da </t>
  </si>
  <si>
    <t>Erfassung der Abarbeitung
- Q-Kosten in Datenbank
- Auswertung monatlich in der GMI</t>
  </si>
  <si>
    <t>FF-gerechte Erstellung von Fertigungsunterlagen
Prinzipiell werden die Fertigungsunterlagen von K so erstellt, daß die Fremdfertiger damit arbeiten können.
Problematisch ist der Änderungsdienst - hier kann es vorkommen, daß ein Lieferant über konstruktive</t>
  </si>
  <si>
    <t>LA, LP</t>
  </si>
  <si>
    <t xml:space="preserve">Bei den Fremdfertigern wurden  Zeichnungsarchive angelegt. Diese unterliegen somit dem Änderunsdienst durch LA. Die weitere Umsetzung von neuen FF-Teilen erfolgt laufend. Bei neuen Lieferanten werden gegebenenfalls detallierte Zeichnungsarchive angelegt. </t>
  </si>
  <si>
    <t>Bei den Fremdfertigern werden  Zeichnungsarchive angelegt. Diese unterliegen somit dem Änderunsdienst durch LA. Die weitere Umsetzung von neuen FF-Teilen erfolgt laufend. Aktuallisierung  VA 09/10 durch Frau Unglert Neuanlage einer VAA:09-084</t>
  </si>
  <si>
    <t>08 2004</t>
  </si>
  <si>
    <t>7.5.1</t>
  </si>
  <si>
    <t>Fehlteile
Fehlteilliste existiert, wird von LL bei Kommissionierauftrag erstellt. Es ist von jeder betroffenen Abteilung möglich, diese Liste anzusehen und den Fertigungsstand der Eigenfertigungsteile zu prüfen.
Probleme gibt es bei Veredelungsarbeitsgäng</t>
  </si>
  <si>
    <t>04.06.2004</t>
  </si>
  <si>
    <t>LP</t>
  </si>
  <si>
    <t>- Berücksichtigung der Fehlteilliste im Lagerkonzept Navision; die Fertigmeldung der Veredelungs-Arbeitsgänge erfolgt im neuen Materialflusskonzept/Fertigungssteuerung über einen explizit eingeführten Arbeitsgang Transport
- Bestellung der B-und C-Teile e</t>
  </si>
  <si>
    <t>Fehlteile bei EM-Start
Beim Vorziehen von EM-Terminen erfolgt selten ein Vorziehen des Liefertermins für Einkaufsteile (nur Hauptkomponenten). 
Eine Überprüfung der verfügbaren Teile bei der Einlastung und Terminierung von Aufträgen erfolgt nicht. Die Feh</t>
  </si>
  <si>
    <t>L, P</t>
  </si>
  <si>
    <t xml:space="preserve">Lösung durch Einführung von AZ-Teams; Aufstockung Harmonisierung für EM; terminl. Vorziehen der Teile auf Taktplatz 0; Clearing durch Einkauf zum EM-Start </t>
  </si>
  <si>
    <t xml:space="preserve">Reklamationsabwicklung
Bei der Überprüfung der Sperr-Regale (Service) wurden Teile gefunden, die schon 10 Monate dort liegen.
=&gt; Beschleunigung bei der Abwicklung
</t>
  </si>
  <si>
    <t>S</t>
  </si>
  <si>
    <t>16.07.2004</t>
  </si>
  <si>
    <t>Lagerbereich wurde v. SP gesichtet und geordnet</t>
  </si>
  <si>
    <t>Regelmäßige Begehung im Rahmen Teilebegutachtung und R-Gespräch</t>
  </si>
  <si>
    <t>10 2004</t>
  </si>
  <si>
    <t xml:space="preserve">7.5.1 Lenkung der Produktion und der Dienstleistungserbringung
• Hallenmeister / Mitarbeiter haben keinen Zugang zu den QM-Dokumenten und sind auch nicht mit der Anwendung vertraut
</t>
  </si>
  <si>
    <t>25.06.2004</t>
  </si>
  <si>
    <t>Letzte Umsetzung in PEK im Okt. 04 erfolgt</t>
  </si>
  <si>
    <t>7.5.1 Lenkung der Produktion und der Dienstleistungserbringung
• Hallenmeister / Mitarbeiter haben ebenso keine Zugriffsmöglichkeit in folgende Anwendungen:
- GIS
- SILINE (Stücklisten etc.)
- Zeichnungsviewing
Zeichnungsmappen werden häufig nicht mit dem</t>
  </si>
  <si>
    <t>D</t>
  </si>
  <si>
    <t xml:space="preserve">7.5.2 Validierung der Prozesse zur Produktion und zur Dienstleistungserbringung 
Stichproben in der Lackierung:
• Wartungspläne stehen zur Verfügung, Verantwortliche zur Durchführung sind festgelegt. Die Durchführung jedoch wird nicht gegengezeichnet.
</t>
  </si>
  <si>
    <t>PEK</t>
  </si>
  <si>
    <t>Umsetzung ist laut Hr. Rothermel abgeschlossen und somit erledigt
QS-ero</t>
  </si>
  <si>
    <t>8.2.3</t>
  </si>
  <si>
    <t xml:space="preserve">8.2.3 Überwachung und Messung von Prozessen
• Instandhaltungs-, Wartungs- bzw. Überwachung der Prüfstände für die Fahrzeugelektrik ist nicht geregelt.
</t>
  </si>
  <si>
    <t>PEE</t>
  </si>
  <si>
    <t>Thema mit Hr. Reisch besprochen,
27.07.05</t>
  </si>
  <si>
    <t>lt. KR regelm. Überwachung nicht erforderlich, da alle Ausgänge abgesichert sind und über Dioden der Zustand angezeigt wird.</t>
  </si>
  <si>
    <t>7.5.3 Kennzeichnung und Rückverfolgbarkeit
4.2.3 Lenkung von Dokumenten
4.2.4 Lenkung von Aufzeichnungen
• Lenkung bzw. Verfügbarkeit von Dokumenten siehe Pkt. 1
• Aufzeichnungen:
Aufzeichnungen, Abarbeitung der Selbstprüfprotokolle, K1-, K2-Protokollen i</t>
  </si>
  <si>
    <t>28.06.2004</t>
  </si>
  <si>
    <t>Prozess ist richtig eingestellt
Personal wurde eingewiesen</t>
  </si>
  <si>
    <t>Stichproben werden durchgeführt</t>
  </si>
  <si>
    <t>11 2004</t>
  </si>
  <si>
    <t>7.5</t>
  </si>
  <si>
    <t xml:space="preserve">Interner Ablauf Zentralschmierung
Beschaffungsangaben, Rechnungsprüfung, Kalkulation
Bisher kein strukturierte Ablauf vorhanden,
• Neuen Ablauf festlegen, installieren und dokumentieren 
</t>
  </si>
  <si>
    <t>29.06.2004</t>
  </si>
  <si>
    <t>LP, LE</t>
  </si>
  <si>
    <t>29.10.2004</t>
  </si>
  <si>
    <t>Ablauf wurde verbessert. Abrechnung erfolgt nach Dokumentation des Lieferanten. Kontrolle der Schmierstellen erfolgt durch Weber und wird in Prüfprotokoll dokumentiert</t>
  </si>
  <si>
    <t>7.3.7</t>
  </si>
  <si>
    <t>Ein- Auslaufsteuerung neuer Teile
Ablauf ist in VA04-005 dokumentiert
• Der in o.g. VA dokumentierte Ablauf muß überarbeitet werden, da die bisherige Vorgehensweise kein zufriedenstellendes Ergebnis liefert.
• Wunsch LP in der Netchange liste ein Infofel</t>
  </si>
  <si>
    <t>Kennzeichnung von Ein-und Auslaufteilen in Navision seit ERP-Einführung möglich</t>
  </si>
  <si>
    <t xml:space="preserve">Durchlauf bei Änderungen von Zeichnungen und Stücklisten bei FF
• Ablauf für Fremdfertigung wird momentan erstellt (Zeichnung in Fremdfertigung ZF)
• Ablauf nach Erstellung umsetzen
</t>
  </si>
  <si>
    <t>LA</t>
  </si>
  <si>
    <t>Info und Zeichnungserstellung für Änderungen erfolgt neuerdings zentral in LA; Stücklistenstruktur wird neuerdings berücksichtigt =&gt; neutrale Baugruppen!</t>
  </si>
  <si>
    <t>TÜV 2004</t>
  </si>
  <si>
    <t xml:space="preserve">In der AA 13-001 vom 1.9.02 wird im Ablaufplan unter Punkt 3 auf den Mängelbericht PP10-002 hingewiesen statt auf PP09-002 (der EDV Querverweis war richtig).
</t>
  </si>
  <si>
    <t>(F)1)</t>
  </si>
  <si>
    <t>22.07.2004</t>
  </si>
  <si>
    <t>06.08.2004</t>
  </si>
  <si>
    <t>Die AA wird berichtigt.</t>
  </si>
  <si>
    <t>Dokument am 04.08.04 geändert und ab 18.08.04 freigegeben</t>
  </si>
  <si>
    <t>5.1</t>
  </si>
  <si>
    <t xml:space="preserve">Im Internetauftritt des Unternehmens fehlt eine grundsätzliche Aussage zu einem aktiven QM-System unter dem Titel „Unternehmen“. Die Hinweise zum QM-System unter den Produktgruppen muss entfallen.
</t>
  </si>
  <si>
    <t>(F)</t>
  </si>
  <si>
    <t>GF
Hr. Fuchs</t>
  </si>
  <si>
    <t>Der Internetauftritt wird berichtigt bzw. optimiert.</t>
  </si>
  <si>
    <t>wurde berichtigt
QS-wro</t>
  </si>
  <si>
    <t>Es fehlt eine Festlegung zur Aufbereitung der Schulungsaktivitäten auf der Basis der vorgelegten Daten wie:
- geplante Schulungen
- durchgeführte Schulungen
- Effizienz der Maßnahmen (Teilnehmer, Vorgesetzter).
- Aufwendungen und Kosten
Die Minimalforderu</t>
  </si>
  <si>
    <t>F, A</t>
  </si>
  <si>
    <t>Die VA 18.01.01 wird ergänzt und eine für das Unternehmen nutzbare Berichtsform installiert.
- Ist-Aufnahme wird bereichsübergreifend durchgeführt
- Schaffung von Transparenz durch zentralen und im Netzwerk verfügbaren Schulungsplan
- Notwendigkeit der An</t>
  </si>
  <si>
    <t>Aufbereitung der Schulungen erfolgt seit dem GJ 04/05</t>
  </si>
  <si>
    <t>7.4.3</t>
  </si>
  <si>
    <t xml:space="preserve">Im Zusammenhang mit dem Auftrag 0310887 (2 BPW-Achsen) wurde ein Fehlbestand in der EDV für eine Achse angezeigt. Am Lagerort waren beide Achsen vorhanden.
</t>
  </si>
  <si>
    <t>LL
Hr. Porath</t>
  </si>
  <si>
    <t>Die EDV Eintragung wird nachvollzogen und der Bestand berichtigt.</t>
  </si>
  <si>
    <t>Der Bestand wurde beim Audit nachvoll-ziehbar ausgeglichen.</t>
  </si>
  <si>
    <t>7.5.5</t>
  </si>
  <si>
    <t xml:space="preserve">Die Lagerbestände für die Artikel 409215 und 453807 stimmen nicht mit den realen Beständen überein.
</t>
  </si>
  <si>
    <t>Die Bestände werden kontrolliert, die Ursache ermittelt und Bestände berichtigt.</t>
  </si>
  <si>
    <t>Die beiden Bestände wurden am 22.07.04 nach Ermittlung der Ursache berichtigt.    LL/ J. Porath</t>
  </si>
  <si>
    <t>8.2.2</t>
  </si>
  <si>
    <t>Die Auditberichte werden von den Bereichen nicht einheitlich umgesetzt und strukturiert abgearbeitet. Außerdem fehlt ein nachvollziehbarer Kommunikationsweg über die wirksame Abarbeitung (Bringschud). Die Definition aller Maßnahmen und die Wirksamkeit kon</t>
  </si>
  <si>
    <t>(A)</t>
  </si>
  <si>
    <t>GF, QMB</t>
  </si>
  <si>
    <t>Zu allen Abweichungen werden Maßnahmen definiert und in einer zentralen Verfolgungsmatrix aufgelistet.
Alle wirksam abgearbeiteten Maßnahmen werden deutlich aufgezeigt.
Alle offene „Langzeitmaßnahmen“ werden deutlich aufgezeigt und mit neuen Terminen ve</t>
  </si>
  <si>
    <t xml:space="preserve">Maßnahmenliste im Intranet verfügbar
Zugangsberechtigungen erteilt
Alle Beteiligten wurden informiert.
Letztmals am 15.12.2004 QS-wro
VA 17-001 geändert und verteilt
01.08.2004 QS-wro
Punkt im TÜV-Audit 2007 (F17) erneut aufgenommen.
Somit wird dieser </t>
  </si>
  <si>
    <t>8.5.2</t>
  </si>
  <si>
    <t xml:space="preserve">Nacharbeiten in der Fertigungslinie werden mit Mängelberichten abgearbeitet. Es fehlt ein Eintrag in der „Auftragsmappe“ des Fahrzeuges um diese Vollständig zu halten.
</t>
  </si>
  <si>
    <t>Es wird eine Lösung gesucht die Nachweisdokumente durchgängig zu halten.</t>
  </si>
  <si>
    <t>Mit Einführung des geplanten DMS wird die Zuordnung aller Dokumente mit auftragsbezug realisiert.
Fahrz. Aus der FF enthalten den MB</t>
  </si>
  <si>
    <t>4.1</t>
  </si>
  <si>
    <t xml:space="preserve">Es wird empfohlen, in der bereits geplanten Neuorientierung der Prozesslandschaft mit EDV-Unterstützung. Die bestehenden 21 Zielgrößen den realen Prozessen eindeutiger zuzuordnen.
</t>
  </si>
  <si>
    <t>(P)</t>
  </si>
  <si>
    <t>GF Hr. Fuchs</t>
  </si>
  <si>
    <t>31.07.2006</t>
  </si>
  <si>
    <t>Mit Einführung von WAY wird das MIS abgelöst und durch ein neues Sytem ersetzt</t>
  </si>
  <si>
    <t>5.4.1</t>
  </si>
  <si>
    <t xml:space="preserve">Es wird empfohlen, im Unternehmen eine strukturierte Zielkaskade aufzubauen die auf den umfangreichen Detailzielen aufbaut. Die Daten sollten sich nach oben verdichten und Trendaussagen aufzeigen. 
</t>
  </si>
  <si>
    <t>31.07.2005</t>
  </si>
  <si>
    <t>5.6.2</t>
  </si>
  <si>
    <t>Es wird empfohlen in Bezug auf die Zielverfolgung Ampeldarstellungen einzusetzen.</t>
  </si>
  <si>
    <t xml:space="preserve">Es wird empfohlen, die Fähigkeiten von Mitarbeitern in Form einer Qualifikationsmatrix zentral zu führen und den Bereichsleitern als Managementwerkzeug zur Verfügung zu stellen.
</t>
  </si>
  <si>
    <t>Hr. Faust</t>
  </si>
  <si>
    <t>Festlegung durch GF
Kein Zentralismus</t>
  </si>
  <si>
    <t>Es wird empfohlen, im Intranet einen zentral gelenkten „Schulungspool“ anzubieten der auf Erfahrungen aus der Effizienzbewertung aufbaut.</t>
  </si>
  <si>
    <t>23.09.2005</t>
  </si>
  <si>
    <t>Auch Thema bei Internem Audit GF
Maßnahmen, s. Auditbericht 03/05
- Ist-Aufnahme wird bereichsübergreifend durchgeführt
- Schaffung von Transparenz durch zentralen und im Netzwerk verfügbaren Schulungsplan
- Notwendigkeit der Anpassung von VA 18-001 prüfe</t>
  </si>
  <si>
    <t>In einem Q-Gespräch wurde festgelegt (29.01.2008), dass ein zentral gelenkter Schulungspool nicht realisiert wird.</t>
  </si>
  <si>
    <t>Es wird empfohlen, den Prozess zur Ermittlung der „Kundenzufriedenheit“ in einer extra Prozessbeschreibung mit allen Schnittstellen, Hard- und Soft-Facts, Darstellungsart, Informationswege usw. umfassend zu beschreiben.
(Dokumentenprüfung)</t>
  </si>
  <si>
    <t>01.03.2010</t>
  </si>
  <si>
    <t>QM-Gespräch mit Hr. Fuchs am 19.01.05 und Besprechung mit Hr. Berndt und Hr. Reichert am 21.01.05</t>
  </si>
  <si>
    <t>Neuer Ablauf wird erarbeitet
Wurde von GF auf V/VD geändert
15.06.09, QS-wro
Prozessentwurf wurde erstell und wird i Zuge der Umstellung auf die prozessorientierte Dokumentation vervollstädnigt bzw. fertig gestellt</t>
  </si>
  <si>
    <t>5</t>
  </si>
  <si>
    <t xml:space="preserve">Es wird empfohlen, die gesamten Prozesse im Unternehmen über eine so genannte „übergreifende Prozesslandschaft“ darzustellen. Diese Prozesslandschaft soll die bewährten und erprobten Prozesse nicht ersetzen sondern sinnvoll ergänzen um die Schnittstellen </t>
  </si>
  <si>
    <t xml:space="preserve">GF Hr. Fuchs
</t>
  </si>
  <si>
    <t>Erst nach Einführung neuer Systeme wie
- Way
- DMS
- ERP
wird das QM-System neu und somit prozessorientiert aufgesetzt.</t>
  </si>
  <si>
    <t>01 
2005</t>
  </si>
  <si>
    <t xml:space="preserve">Im Internetauftritt des Unternehmens fehlt eine grundsätzliche Aussage zu einem aktiven QM-System unter dem Titel „Unternehmen“. Die Hinweise zum QM-System unter den Produktgruppen müssen entfallen.
- Neuüberarbeitung des Internetauftritts steht kurz vor </t>
  </si>
  <si>
    <t>21.07.2005</t>
  </si>
  <si>
    <t>26.08.2005</t>
  </si>
  <si>
    <t>Neuer Internetablauf ONLINE
Hinweis auf QS System ist enthalten und Download des QM-Zertifikats eingerichtet</t>
  </si>
  <si>
    <t>alle</t>
  </si>
  <si>
    <t>Besprechung am 29.01.08:
Status wird monatlich von QS geprüft und an GMI-Kreis weitergeleitet.
29.01.08, QS-wro</t>
  </si>
  <si>
    <t>02
2005</t>
  </si>
  <si>
    <t>8.5.1</t>
  </si>
  <si>
    <t>Anregung von K bei internem Audit am 23.03.05:
Produktteam-Sitzungen werden sehr selten durchgeführt.
- Sitzungen finden derzeit nur unregelmäßig statt
Grund: Hoher Auftragsbestand und daraus resultierende Kapazitätsengpässe</t>
  </si>
  <si>
    <t>04.07.2005</t>
  </si>
  <si>
    <t>28.10.2005</t>
  </si>
  <si>
    <t>Einzelne Produktteamsitzungen wurden wieder einberufen, wie z.B. THP/XLE,
Aufgrund der allg. Kapazitätsengpässe jedoch nur langsame Fortschritte;
mbe 090420:
- Gespräch werden weiterhin bei Bedarf durchgeführt. Aufgrund kapazittver Retriktionen findet jed</t>
  </si>
  <si>
    <t>7.2</t>
  </si>
  <si>
    <t xml:space="preserve"> Erstellung von Nachträgen
Beispiel TU4 Kuntsson (zusätzliche Zurrbügel)
- Ablauffehler, dieser stellt jedoch nur einen Einzelfall dar.
- Beobachtung bei der Erstellung von Nachträgen</t>
  </si>
  <si>
    <t>Weitere Beobachtung bis März 2007</t>
  </si>
  <si>
    <t>Es wurde kein systematischer Fehler festgestellt, so dass es sich hier wohl um einen Einzelfall handelte</t>
  </si>
  <si>
    <t>02 2005</t>
  </si>
  <si>
    <t>Informationen über Änderungen / Nachträge in Original-AK
Kein optimaler Prozess
- Auftragskarten werden nicht physisch in jedem Produktionsstadium auf den aktuellen Stand gebracht.
- Dies ist aus wirtschaftlichen Aspekten nicht machbar
- Mit Einführung ne</t>
  </si>
  <si>
    <t>28.07.2006</t>
  </si>
  <si>
    <t>Wird im Zuge der ERP-Einführung behandelt
mbe 090420:
 - Mit einfphgrung NAVISON wurde Versionen in GIS eingeführt =&gt; AK in GIS immer aktuell
- Der Papierprozess der AK ist momentan noch auf dem Prüfstand mit dem Ziel, die Ak nur noch bei Bedarf aktuell a</t>
  </si>
  <si>
    <t>03 2005</t>
  </si>
  <si>
    <t xml:space="preserve"> 6.2.2 Fähigkeit, Bewusstsein und Schulung (TÜV)
Es wird empfohlen, im Intranet einen zentral gelenkten „Schulungspool“ anzubieten der auf Erfahrungen aus der Effizienzbewertung aufbaut.
Maßnahmen:
- Ist-Aufnahme wird bereichsübergreifend durchgeführt
- S</t>
  </si>
  <si>
    <t>19.04.2005</t>
  </si>
  <si>
    <t>In einem Q-Gespräch wurde festgelegt, dass ein zentral gelenkter Schulungspool nicht realisiert wird.</t>
  </si>
  <si>
    <t>6.2.2 Fähigkeit, Bewusstsein und Schulung (TÜV)
Es fehlt eine Festlegung zur Aufbereitung der Schulungsaktivitäten auf der Basis der vorgelegten Daten wie:
- geplante Schulungen
- durchgeführte Schulungen
- Effizienz der Maßnahmen (Teilnehmer, Vorgesetzte</t>
  </si>
  <si>
    <t>26.09.2005</t>
  </si>
  <si>
    <t>6.2.1 Allgemeines (TÜV)
Es wird empfohlen, die Fähigkeiten von Mitarbeitern in Form einer Qualifikationsmatrix zentral zu führen und den Bereichsleitern als Managementwerkzeug zur Verfügung zu stellen.
Maßnahmen:
- Ist-Aufnahme wird bereichsübergreifend d</t>
  </si>
  <si>
    <t>Im neuen Abrechnungssystem ist eine entsprechende Qualifikationsmatrix abbildbar</t>
  </si>
  <si>
    <t>Aufbau nach Einführung des neuen Abrechnungssystem 
Forderung ist im Zusammenhang mit der ERA-Einführung erfüllt.
17.06.09, QS-wro</t>
  </si>
  <si>
    <t xml:space="preserve"> 8.2.2 Internes Audit (TÜV)
Die Auditberichte werden von den Bereichen nicht einheitlich umgesetzt und strukturiert abgearbeitet. Außerdem fehlt ein nachvollziehbarer Kommunikationsweg über die wirksame Abarbeitung (Bring-schud). Die Definition aller Maßn</t>
  </si>
  <si>
    <t>15.07.2005</t>
  </si>
  <si>
    <t>04 2005</t>
  </si>
  <si>
    <t>23.03.2005</t>
  </si>
  <si>
    <t>03.08.07, K - Herr Katzenschwanz:
Müssen Sie selbst beurteilen ob Sie ausreichend informiert werden.</t>
  </si>
  <si>
    <t>7.1</t>
  </si>
  <si>
    <t>7.1 Planung der Produktrealisierung 
Einführung neuer Prozesse (WAY, DMS) und Auswirkungen auf das QM-System
Darstellung neuer Prozesse mit Kennzahlen, Input, Output etc.</t>
  </si>
  <si>
    <t>ohne</t>
  </si>
  <si>
    <t>03.08.07, K - Hr. Katzenschwanz
Sämtliche aktuell neu eingeführten Prozesse wurden in den aktualisierten VA und AA eingearbeitet. Siehe hierzu Mails von Frau Sailer über die Änderungen.</t>
  </si>
  <si>
    <t>5.1 Verpflichtung der Leitung
Zielsetzungen, wie soll das QM-System der Zukunft dargestellt werden.</t>
  </si>
  <si>
    <t>am 05.06.09 auf erledigt gesetzt
QS-wro</t>
  </si>
  <si>
    <t>7.5.3</t>
  </si>
  <si>
    <t>7.5.3 Identifikation und Rückverfolgbarkeit
Prozess der Bauteilcodierung ist nicht durchgängig. Umsetzung KHB Bauteilcodierung
Feststlegung durch Bereichsleitung, dass die Anforderungen der Bauteile-codierung bei allen angetriebenen Fahrzeugen umgesetzt w</t>
  </si>
  <si>
    <t xml:space="preserve"> 7.3.7 Lenkung von Entwicklungsänderungen
 Ein- / Auslaufsteuerung (Änderungsmitteilungen). Handhabung bzw. Verständnis mit den auf dem Änderungsformular befindlichen Informationen; Ausfülldisziplin K und Verständnis Dispo. Beispiel TU4 Kuntsson (zusätzli</t>
  </si>
  <si>
    <t>Bei kommenden Audits berücksichtigen</t>
  </si>
  <si>
    <t>03.08.07, K - Hr. Katzenschwanz
Der Fall Knutson wurde damals ausführlich mit allen Beteiligten besprochen. Die Änderungsformulare entsprechem dem aktuellen Stand und wurden auch mit der Logistik abgestimmt. Herr Burghardt hat hierzu auch eine Beschreibun</t>
  </si>
  <si>
    <t xml:space="preserve"> 7.5.2 Validierung der Prozesse
 Einführung / Freigabe neuer Prozesse: Neue Maschinen, Kostenstellen, Produkte 
 VA 09-002 Einführung neuer Prozesse und Fertigungseinrichtungen
 AA 04-006 Festlegung und Beschaffung eines neuen Kaufteiles.</t>
  </si>
  <si>
    <t>Entwurf der überarbeiteten VA 09-002 erstellt und verteilt</t>
  </si>
  <si>
    <t>03.08.07, K - Hr. Katzenschwanz:
Überarbeitung abgeschlossen, Änderungen sind eingeflossen.</t>
  </si>
  <si>
    <t>05 2005</t>
  </si>
  <si>
    <t>7.4.1 Beschaffungsprozess - LISA
lfd. Nr in Audit.xls 15
Dokumentation
Maßnahmen:
Einarbeitung von LISA in QM-Dokumentation</t>
  </si>
  <si>
    <t>12.05.2005</t>
  </si>
  <si>
    <t>01.09.2006</t>
  </si>
  <si>
    <t>Auditbericht Nr. 05/2005 vom 12.05.2005</t>
  </si>
  <si>
    <t>7.4.2</t>
  </si>
  <si>
    <t>7.4.2 Beschaffungsangaben Zentralschmieranlagen
lfd. Nr in Audit.xls 32
Ablauf Zentralschmieranlagen entpersonnifizieren, Neuen Ablauf  definieren
Ablauf wurde organisatorisch verbessert (Rechnungsprüfung, Kalkulation und Bestellabwicklung) Abrechnung na</t>
  </si>
  <si>
    <t>27.10.2006</t>
  </si>
  <si>
    <t>7.4.1 Beschaffungsprozess Holzbelag
lfd. Nr in Audit.xls 18
Ablauf Holzbelag
Ablauf wurde organisatorisch verbessert. Preise sind für die relevanten Holzarten fixiert. Kontakt Fremdfertiger zu Holzlieferant wurde hergestellt, somit ist auch die Verfügbar</t>
  </si>
  <si>
    <t>7.4.1 Beschaffungsprozess Lack
lfd. Nr in Audit.xls 19
Ablauf Lack
Ablauf in SILINE-Bestellvorgan integriert, es erfolgt jedoch keine Zuordnung zu den jeweiligen Kostenträgern (Fahrzeugen)
Die Kalkulation erfolgt ausschließlich über pauschalisierte Berec</t>
  </si>
  <si>
    <t>07 2005</t>
  </si>
  <si>
    <t>Verifizierung von beschafften Produkten
Verbesserung der FF-Betreuung</t>
  </si>
  <si>
    <t>28.06.2005</t>
  </si>
  <si>
    <t>L, QS</t>
  </si>
  <si>
    <t>siehe Punkt 147</t>
  </si>
  <si>
    <t xml:space="preserve"> - Einrichtung einer regelm. 
   FF-Besprechung mit    
   Aufgabenverteilung.
 - Einrichtung eines Lieferanten-
   portals in Vorbereitung
Punkt wurde erneut aufgenommen und im Audit 07/2007 behandelt.
Somit wird dieser Punkt auf erledigt gesetzt.
25.09</t>
  </si>
  <si>
    <t>8.4</t>
  </si>
  <si>
    <t>Datenanalyse
Abauf, Rückmeldungen bei internen Fehlern (Mängelberichte)</t>
  </si>
  <si>
    <t>P, L</t>
  </si>
  <si>
    <t>Durchsprache M - Berichte mit Verantwortlichen</t>
  </si>
  <si>
    <t xml:space="preserve">Fehleranalyse, MA - Schulung </t>
  </si>
  <si>
    <t>4.2.2</t>
  </si>
  <si>
    <t>QM-Dokumentation
Einführung WAY, DMS ERP</t>
  </si>
  <si>
    <t>Gesamtdokumentation erfolgt wegen der Prozessanpassungen ERP-Einführung nach Echtstart Oktober 2007 (Termin 1.-2. Quartal 2008)
Thema bei internem Audit 01/2009 (GF) besprochen und Vorschläge präsentiert. Projekt wird GJ 09/10 umgesetzt.
15.06.2009, QS-wr</t>
  </si>
  <si>
    <t>08 2005</t>
  </si>
  <si>
    <t>Ablauf Fehlteile
Problematisch ist hierbei das Vorziehen von Terminen "Endmontage Start" bei einzelnen Fahrzeugen, was zu Schwierigkeiten in der Materialdisposition (Liefertermine für Einkaufsteile werden regelmäßig nicht vorgezogen) und auch zu einer Erh</t>
  </si>
  <si>
    <t>23.06.2005</t>
  </si>
  <si>
    <t>Personalengpaß FST beseitigt, stimmige AFL - Rückstandsbeseitigung</t>
  </si>
  <si>
    <t>Fertigstellungstermin wird  an die  Bedarftermine angepasst</t>
  </si>
  <si>
    <t>10 2005</t>
  </si>
  <si>
    <t>Vereinzelt wurde festgestellt, dass Fahrzeuge weiterverarbeitet (lackiert) wurden ohne Abarbeitung von K1-Berichten. Dies verursacht u. U. unnötige Kosten.
Maßnahmen:
Sicherstellung des ansonsten richtig geplanten Ablaufs durch P</t>
  </si>
  <si>
    <t>27.07.2005</t>
  </si>
  <si>
    <t>PA</t>
  </si>
  <si>
    <t>Schulung u. Unterweisung der Mitarbeiter u. Verantwortlichen (Meister)</t>
  </si>
  <si>
    <t>Kontrolle MB vor Lackierung durch Meister</t>
  </si>
  <si>
    <t>7.5.1 Lenkung der Produktion und der Dienstleistungserbringung
• Hinweis auf erweiterte Garantie (ECO-Plus-Achsen) erfolgt nur mündlich. Der Antrag wird nicht in Kopie übergeben. Dies ist jedoch lt. PA 10-005 so vorgesehen.</t>
  </si>
  <si>
    <t>Schulung u. Unterweisung des Auslieferungspersonals ist erfolgt</t>
  </si>
  <si>
    <t>Wird von Kunden nicht angenommen, In der Regel bei Abholung nur Fahrpersonal keine Ansprechpartner Nicht Umsetzbar P/aro</t>
  </si>
  <si>
    <t xml:space="preserve"> 8.2.1 Kundenzufriedenheit (Auslieferung)
• Reklamationen
• Erfassung, Auswertung </t>
  </si>
  <si>
    <t>Kunde hat Möglichkeit im Fahrzeugübergabeprotokoll Reklm. einzutragen Kopie an P - Meister</t>
  </si>
  <si>
    <t>Suche nach EDV - Lösung in Navision??
Thema wird auf V/VD übertragen und mit Punkt 175 weitergeführt.
19.06.09, QS-wro</t>
  </si>
  <si>
    <t>11 2005</t>
  </si>
  <si>
    <t xml:space="preserve"> 8.2.2 Internes Audit (TÜV)
Die Auditberichte werden von den Bereichen nicht einheitlich umgesetzt und strukturiert abgearbeitet. Außerdem fehlt ein nachvollziehbarer Kommunikationsweg über die wirksame Abarbeitung (Bringschud). Die Definition aller Maßna</t>
  </si>
  <si>
    <t>24.06.2005</t>
  </si>
  <si>
    <t xml:space="preserve">Aufnahme des Abarbeitungsgrades in die GMI Kennzahlen; Sicherstellung der Abarbeitung durch den Bereichsverantwortlichen </t>
  </si>
  <si>
    <t xml:space="preserve">7.1 Planung der Produktrealisierung 
Einführung neuer Prozesse (WAY, DMS) und Auswirkungen auf das QM-System
Darstellung neuer Prozesse mit Kennzahlen, Input, Output etc.
Maßnahmen:
Nach Abschluss des optiWAY-Projektes müssen alle QM-Dokumente von LP den </t>
  </si>
  <si>
    <t>03.02.2006</t>
  </si>
  <si>
    <t>Überarbeitung der Prozesslandschaft in die neuen aufbau- und ablauforganisatorischen Strukturen
=&gt; Unternehmenskonzept</t>
  </si>
  <si>
    <t>7.4.1 Beschaffungsprozess
Bestellung FF-Fahrzeuge: Schnittstelle LP und LL; Erstellung diverser Versandlisten; rechtzeitiger Informationsfluss; Möglichkeit der Aufwandsreduktion; Planungsvorlauf für die Kommissionierung mitzuliefernder Teile etc.
Maßnahme</t>
  </si>
  <si>
    <t>Die Abbildung der Fremdfertigungsbeschaffung wurde im Navision berücksichtigt (neue Lieferscheine, Umlageraufträge, Kommissionierliste)</t>
  </si>
  <si>
    <t xml:space="preserve"> 7.3.7 Lenkung von Entwicklungsänderungen
 Ein- / Auslaufsteuerung (Änderungsmitteilungen)
 Handhabung bzw. Verständnis mit den auf dem Änderungsformular befindlichen Informationen; Ausfülldisziplin K und Verständnis Dispo
 Beispiel TU4 Kuntsson (zusätzli</t>
  </si>
  <si>
    <t>Konzept Änderungswesen im Navision</t>
  </si>
  <si>
    <t>Echtstart ERP im Oktober 2007</t>
  </si>
  <si>
    <t>7.4</t>
  </si>
  <si>
    <t xml:space="preserve"> 7.4 Beschaffung
Lieferterminverfolgung von FF-Teilen (Wassermann)
 Maßnahmen:
Siehe Nr. 3; Punkt 7.4.1 Beschaffungsprozess
</t>
  </si>
  <si>
    <t>Die Lieferterminverfolgung wird anhand einer offenen Postenliste aus Siline durchgeführt.Die Terminverfolgung ist in Optiway sehr umständlich. Die Terminierung wird aus optiway nach Siline übernommen.</t>
  </si>
  <si>
    <t>TÜV 2005</t>
  </si>
  <si>
    <t>5.4.1 Qualitätsziele
Festlegung von Zielvorgaben im MIS werden nicht in vollem Umfang gepflegt</t>
  </si>
  <si>
    <t>01.08.2005</t>
  </si>
  <si>
    <t>Kennzahlensystem wird mit der Einführung von Navision komplett neu ausgesetzt.
11.02.2009, QS-wro</t>
  </si>
  <si>
    <t>6.4</t>
  </si>
  <si>
    <t xml:space="preserve">6.4 Ar-beitsum-gebung 
Es wird empfohlen, im EDV-Raum ausschließlich für die aktive Hardware einzurichten. Der Raum sollte nicht als Lage-raum mit brennbaren Stoffen genutzt werden. </t>
  </si>
  <si>
    <t>09.12.2005</t>
  </si>
  <si>
    <t>Entfernen nicht benötigter brennbarer Gegenstände</t>
  </si>
  <si>
    <t xml:space="preserve">Auslagern in Zwischenboden </t>
  </si>
  <si>
    <t>5.5.3</t>
  </si>
  <si>
    <t xml:space="preserve">5.5.3 Interne Kommunikation
Es wird empfohlen, die geleisteten Hotline Prozesse über Kennzahlen und Messgrößen zu verfolgen und jährlich über verdichtete Kennzahlen zu berichten. </t>
  </si>
  <si>
    <t>Aus Kapazitätsgründen aufgrund dringendster anderer Projekte nicht geplant. Aufwand wird als höher angesehen als der Nutzen.</t>
  </si>
  <si>
    <t>momentan nicht, evtl später nach genauerer Betrachtung.</t>
  </si>
  <si>
    <t xml:space="preserve">4.2.2 QM-Handbuch
Es wird empfohlen, im Rahmen des EDV-Großprojektes "OptiWay" die Konzeption des QM-Handbuches bzw. des QM-Systems zu überdenken und an die geänderten modernen Prozesse anzupassen. </t>
  </si>
  <si>
    <t>Besprechung am 29.01.08:
Thema wird von der Leitung aufgenommen, Entwurf eines Prozessmodells soll bis KW19/08 präsentiert werden.
Maßnahme wird auf erledigt gesetzt und unter Punkt 229 weitergeführt.
15.06.09, QS-wro</t>
  </si>
  <si>
    <t>8.2.1 Kundenzufriedenheit
Es wird empfohlen, mehr Faktoren zur Ermittlung der Kundenzufriedenheit heranzuziehen. Es sollten alle vorhandenen Potenziale dafür genutzt werden (z.B. Termine, Service- und Hotlineleistungen etc.) 
Vorschlag: Quotient aus Ausge</t>
  </si>
  <si>
    <t>Probeweise Erfassung  der Kontakte auf den Notrufhandys</t>
  </si>
  <si>
    <t xml:space="preserve">Anzahl, Dauer, Lösungsgrad der Problemstellung von Anrufen auf den Notdiensttelefonen wurde erfasst und ausgewertet. Das Ergebnis erscheint im Reklamationsreport Juni 2006. Über die Wertigkeit des Ergebnisses und die Weiterführung von Aufzeichnungen muss </t>
  </si>
  <si>
    <t>7.3</t>
  </si>
  <si>
    <t xml:space="preserve">7.3 Entwicklung 
Es wird empfohlen, die Lieferanten für Konstruktionsdienstleistungen in geeigneter Weise zu bewerten. Das Ziel sollte sein personengebundenes Wissen für das Unternehmen verfügbar zu machen. </t>
  </si>
  <si>
    <t>Beurteilung aller Dienstleister</t>
  </si>
  <si>
    <t>30.01.2008: K/bka Sämtliche Mitarbeiter der Konstruktionsdienstleister wurden einer Bewertung unterzogen. Diese ist in der Personalabteilung archiviert.</t>
  </si>
  <si>
    <t>6.2</t>
  </si>
  <si>
    <t xml:space="preserve">6.2.1 Allgemeines (TÜV)
Es wird empfohlen, auch im Konstruktionsbereich die Fähigkeiten der Mitarbeiter über eine Q-Matrix aufzuzeigen und dadurch für das Management nutzbar zu machen. </t>
  </si>
  <si>
    <t>Aufbau nach Einführung des neuen Abrechnungssystem 
03.08.07, K - Hr. Katzenschwanz:
Punkt 84 und 94 können zusammengefasst werden. Es wurde eine Beurteilung sämtlicher externer Mitarbeiter in Zusammenarbeit mit Personalabteilung erstellt. Dies wird im L</t>
  </si>
  <si>
    <t>02 2006</t>
  </si>
  <si>
    <t>Qualitätsmanagementhandbuch
• Organigramm sollte angepasst werden, neuer Mitarbeiter Herr Kohler
• Überarbeitung der QM-Dokumentation sollte im 1. Quartal des kommenden Kalenderjahres abgeschlossen werden.</t>
  </si>
  <si>
    <t>10.04.2006</t>
  </si>
  <si>
    <t>Besprechung am 29.01.08:
Laut Hr. Fuchs ist Punkt erledigt.</t>
  </si>
  <si>
    <t>7.2.2</t>
  </si>
  <si>
    <t>Bewertung der Anforderungen in Bezug auf das Produkt
Das neue System ( camos ) bietet alle Möglichkeiten um die Normforderungen zu erfüllen</t>
  </si>
  <si>
    <t>29.12.2006</t>
  </si>
  <si>
    <t>5.2</t>
  </si>
  <si>
    <t>Kundenorientierung
Bedürfnisse, Forderungen und Erwartungen der Kunden ermitteln.
• Auswertungen aus Messeberichten 
(Angebote / Aufträge, Lieferzeiten, Kundenforderungen)
• Übernahme der Erkenntnisse / Forderungen aus den Messeauswertungen bei Bedarf in</t>
  </si>
  <si>
    <t>Kundenzufriedenheit
Die neue Vertriebssoftware bietet genügend Ansatzpunkte zur Bewertung von Merkmalen.
Bewertungskriterien und Quantifizierung werden im System festgelegt. 
Die ersten Kennzahlen / Trends, sind jedoch erst in 2007 zu erwarten.</t>
  </si>
  <si>
    <t>mbe 090420: 
Mit Einführung von CAMOS wird dieses Thema nochmals aufgegriffen. Vorher finden keine Maßnahmen statt</t>
  </si>
  <si>
    <t>03 2006</t>
  </si>
  <si>
    <t>Fähigkeit, Bewusstsein und Schulung
TÜV-Audit 2004
Es wird empfohlen, im Intranet einen zentral gelenkten „Schulungspool“ anzubieten der auf Erfahrungen aus der Effizienzbewertung aufbaut.
GF-Audit 01/2004
Regelmäßige, interne Schulungen über Produkte und</t>
  </si>
  <si>
    <t>12.04.2006</t>
  </si>
  <si>
    <t>05.05.2006</t>
  </si>
  <si>
    <t>Fähigkeit, Bewusstsein und Schulung
TÜV-Audit 2004
Es fehlt eine Festlegung zur Aufbereitung der Schulungsaktivitäten auf der Basis der vorgelegten Daten wie:
- geplante Schulungen
- durchgeführte Schulungen
- Effizienz der Maßnahmen (Teilnehmer, Vorgeset</t>
  </si>
  <si>
    <t>Personelle Ressourcen, 6.2.1 Allgemeines
TÜV-Audit 2004
Es wird empfohlen, die Fähigkeiten von Mitarbeitern in Form einer Qualifikationsmatrix zentral zu führen und den Bereichsleitern als Managementwerkzeug zur Verfügung zu stellen.
Bisher  wird die Pfl</t>
  </si>
  <si>
    <t>Aufbau nach Einführung des neuen Abrechnungssystem                                       dieser Punkt ist nochmal unter der lfd. Nr 136 aufgeführt und wird darin abgewickelt.</t>
  </si>
  <si>
    <t>Internes Audit
TÜV-Audit 2004
Die Auditberichte werden von den Bereichen nicht einheitlich umgesetzt und strukturiert abgearbeitet. Außerdem fehlt ein nachvollziehbarer Kommunikationsweg über die wirksame Abarbeitung (Bringschuld). Die Definition aller Ma</t>
  </si>
  <si>
    <t>04 2006</t>
  </si>
  <si>
    <t>Entwicklung (TÜV)
Es wird empfohlen, die Lieferanten für Konstruktionsdienst-leistungen in geeigneter Weise zu bewerten. Das Ziel sollte sein personengebundenes Wissen für das Unternehmen verfügbar zu machen.</t>
  </si>
  <si>
    <t>07.02.2006</t>
  </si>
  <si>
    <t>28.04.2006</t>
  </si>
  <si>
    <t>Personelle Ressourcen (TÜV)
Es wird empfohlen, auch im Konstruktionsbereich die Fähigkeiten der Mitarbeiter über eine Q-Matrix aufzuzeigen und dadurch für das Management nutzbar zu machen.</t>
  </si>
  <si>
    <t>7.3.2</t>
  </si>
  <si>
    <t>Entwicklungseingaben
Festlegen und aufzeichnen der auf die Produktforderungen bezogenen Eingaben. Sie müssen u. a. folgendes beinhalten:
• zutreffende behördliche und gesetzliche Anforderungen</t>
  </si>
  <si>
    <t>In Pflichtenheft und Spezifikation berücksichtigt.
13.01.2010 K-bka, QS-wro</t>
  </si>
  <si>
    <t>Entwicklungseingaben
Festlegen und aufzeichnen der auf die Produktforderungen bezogenen Eingaben. Sie müssen u. a. folgendes beinhalten:
• Funktions- und Leistungsanforderungen
Auswirkung neuer Anlagen, Fertigungstechnologien auf den Konstruktionsprozess</t>
  </si>
  <si>
    <t>03.08.07, K - Hr. Katzenschwanz:
Punkt 96 neue Maschinen: Es wurde von der Produktion eine Informationsschulung für die Konstrutkion über die zusätzlichen neuen Möglichkeiten durchgeführt. Somit erledigt.
Sollten neue Werkzeuge oder Maschinen beschafft we</t>
  </si>
  <si>
    <t>7.3.3</t>
  </si>
  <si>
    <t>Entwicklungsergebnisse:
FF-Vergabefähige Zeichnungen und Stücklisten
Beispiel: STN L3 A 26887, 26893, 26900
• Einzelheiten und Schnitte fehlen häufig (IdNr. 488986, 488987)
• Unvollständige Stücklisten, Verschraubungen</t>
  </si>
  <si>
    <t>KS</t>
  </si>
  <si>
    <t>rechtzeitige Einbindung der FF-Betreuung</t>
  </si>
  <si>
    <t>Zeichnungen überarbeitet.
13.01.2010 K-bka, QS-wro</t>
  </si>
  <si>
    <t>Entwicklungsergebnisse
Entwicklungsergebnisse müssen u. a.:
• auf Annahmekriterien für das Produkt verweisen</t>
  </si>
  <si>
    <t>SFI</t>
  </si>
  <si>
    <t>Bei Neuprojekten wie z. B. THP/SL-neu, STZ-H7 (CTC) usw. wird FF-Betreuung und SFI rechtzeitig mit eingebunden.
13.01.2010 K-bka, QS-wro</t>
  </si>
  <si>
    <t>06 2006</t>
  </si>
  <si>
    <t xml:space="preserve"> 8.2.2 Internes Audit (TÜV)
Maßnahmenliste (Audit.xls) </t>
  </si>
  <si>
    <t>13.06.2006</t>
  </si>
  <si>
    <t>IS, IT</t>
  </si>
  <si>
    <t>Info von A an IS/IT wenn Mitarbeiter das Unternehmen verlassen bzw. eintreten,
damit der Benutzer deaktiviert/gelöscht werden kann bzw. die entsprechenden Erklärungen (Verpflichtungserklärung Datenschutz / Verpflichtungserklärung EDV) unterschreiben kann.</t>
  </si>
  <si>
    <t>Arbeitsanweisung an Abteilung AL</t>
  </si>
  <si>
    <t>Archivierungs/-DMS Software wurde eingeführt.
Prozeß der "Eingangsrechnung" ist installiert und wird auch nach Grundsätzen der GDPdU archiviert (auf Festplatte mit Hash-Wert Schlüssel)</t>
  </si>
  <si>
    <t>Prozess wurde implementiert inkl. Rechnungsfreigabe mit integrierter Unterschriftenregelung</t>
  </si>
  <si>
    <t>4.2</t>
  </si>
  <si>
    <t>QM-Dokumentation muß nach Festigung der neuen Prozesse erfolgen.
Es existiert bereits eine Dokumentation (G:\Infos\EDV\Anleitung digitale Eingangsrechnung.doc), diese muß jedoch noch in die QM-Dokumentation eingebunden werden</t>
  </si>
  <si>
    <t>22.12.2006</t>
  </si>
  <si>
    <t>Wird im Rahmen der Anforderung IDW RS FAIT 1 und GOBS in den IT Richtlinien von Goldhofer abgedeckt!</t>
  </si>
  <si>
    <t>6.3</t>
  </si>
  <si>
    <t>Virenschutz / Firewall
Mehrstufiges Virenschutzkonzept existiert  siehe auch VA-05-004
Ein Zwei-stufiges Firewallkonzept wird zur Zeit installiert</t>
  </si>
  <si>
    <t>Installation einer zweiten hausinternen Firewall wurde installiert; Scaltell betreut 1. Firewall =&gt; DMZ (demilitariiserte Zone) =&gt; Bissinger betreut 2. Firewall</t>
  </si>
  <si>
    <t>Brandschutz
Investitionsplanung für eine Löschanlage im Serverraum wird gerade durchgeführt</t>
  </si>
  <si>
    <t>Brandschutzanlage erweitert u TÜV Geprüft .Umsetzung durch P</t>
  </si>
  <si>
    <t>07 2006</t>
  </si>
  <si>
    <t>Betreuung, Auditierung u. Überwachung Fremdfertigung. QS-Vereinbarungen</t>
  </si>
  <si>
    <t>01.06.2006</t>
  </si>
  <si>
    <t>31.07.2007</t>
  </si>
  <si>
    <t xml:space="preserve"> - Einrichtung einer regelm. 
   FF-Besprechung mit    
   Aufgabenverteilung.
 - Einrichtung eines Lieferanten-
   portals in Vorbereitung</t>
  </si>
  <si>
    <t>Maßnahmen WE-Prüfplatz
- Verifizierung von beschafften Produkten
- Arbeitsumgebung</t>
  </si>
  <si>
    <t>03.11.2006</t>
  </si>
  <si>
    <t>WE-Prüfplatz ist inzwischen vollständig eingerichtet., Jan. 2007, QS-wro</t>
  </si>
  <si>
    <t>Infrastruktur
- WAY, Planung von QS-Kapazitäten (intern, extern)</t>
  </si>
  <si>
    <t>15.12.2006</t>
  </si>
  <si>
    <t xml:space="preserve">Erfolgt im Rahmen des ERP-Projektes; Anlegen von QS-Prüfarbeitsgängen im a) Arbeitsgang oder b) Arteikelstammkarte; Arbeitsgänge mit den dazugehörigen Belastungen werden in die Arbeitvorratsliste way.MES übergeben </t>
  </si>
  <si>
    <t>Infrastruktur
- Navision, QS-Modul
- CAMOS, Teileklassifizierung</t>
  </si>
  <si>
    <t>Navision wurde eingeführt; QM-Modul aufgrund der wirtschaftl. Situation bis auf Weiteres auf Eis gelegt; Camos: Einführungsplan läuft; Sonderprojekt wurde gestartet</t>
  </si>
  <si>
    <t>08 2006</t>
  </si>
  <si>
    <t>7.4.1 Beschaffungsprozess 
Lieferanten-Auswahl, -Beurteilung, -Freigabe
(s. Auditbericht 2006/08)</t>
  </si>
  <si>
    <t>03.07.2006</t>
  </si>
  <si>
    <t>Prozess wurde definiert; Umsetzung im Viflow, Targit und Navision erfolgt</t>
  </si>
  <si>
    <t>7.4.2 Beschaffungsangaben
(s. Auditbericht 2006/08)</t>
  </si>
  <si>
    <t>7.4 Beschaffung (System)
Einführung von Navision in LE</t>
  </si>
  <si>
    <t>7.3.7 Lenkung von Entwicklungsänderungen
Überprüfung Änderungswesen – insbesondere Einlauf-, Auslaufsteuerung</t>
  </si>
  <si>
    <t>09 2006</t>
  </si>
  <si>
    <t>Überwachung und Messung von Prozessen
- Whithney, ESAB, Bohrwerk</t>
  </si>
  <si>
    <t>30.05.2006</t>
  </si>
  <si>
    <t>PV</t>
  </si>
  <si>
    <t>30.05.2005</t>
  </si>
  <si>
    <t>Doku erstellt u. durchgefüurt</t>
  </si>
  <si>
    <t>Lenkung der Produktion
- Wartungspläne</t>
  </si>
  <si>
    <t>Wartungspläne erstellt u. durchgeführt</t>
  </si>
  <si>
    <t>Lenkung der Produktion
- Stillstand-, Ausfallzeiten</t>
  </si>
  <si>
    <t>Berücksichtigung der Produktionskennzahlen im TARGIT</t>
  </si>
  <si>
    <t>10 2006</t>
  </si>
  <si>
    <t>8.3 Datenanalyse, Reklamationsreport
- Auswertung der Daten erfolgt monatlich (Schwerpunkte, Trends)
- Maßnahmenbeschlüsse und Regelung der Zuständigkeiten erfolgen in der Managementsitzung.
- Rückmeldung über Erledigung gem. Protokollen
- Wirksamkeit wir</t>
  </si>
  <si>
    <t>20.07.2006</t>
  </si>
  <si>
    <t>4.2.1</t>
  </si>
  <si>
    <t>4.2 Dokumentationsforderungen
4.2.1 Allgemein
Einführung DMS und Erfassung der Auftragskarten. 
Grundlagen wurden geschaffen, Beginn der Erfassung von Altakten am 01.09.06.
Zeitraum ca. 1,5 Jahre</t>
  </si>
  <si>
    <t>4.2 Dokumentationsforderungen
Einführung ERP
Derzeit kein Zeitplan vorgesehen und Funktionsweise ist noch nicht bekannt</t>
  </si>
  <si>
    <t xml:space="preserve">Im Verlauf des Projektfortschritt; Dokumentation je Teilbereich erfolgt durch Tectura in Zusammenarbeit mit den Fachabteilungen </t>
  </si>
  <si>
    <t>11 2006</t>
  </si>
  <si>
    <t>Fremdfertigungs (FF)-Konzept
Ein druchgängiges, vollständiges, angewandtes und funktionierendes Fremdfertigungskonzept ist nicht vorhanden.
(s. Auditbericht 2006/11)</t>
  </si>
  <si>
    <t>30.06.2006</t>
  </si>
  <si>
    <t>Erarbeitung FF-Konzept und Abbildung im neuen ERP-System</t>
  </si>
  <si>
    <t>Fremdfertigungskonzept zur logistischen Abwicklung ist umgesetzt</t>
  </si>
  <si>
    <t>FF-konforme Arbeitspapiere:
Fehlen bzw. mangelhafte Aufbereitung fremdfertigungsgerechter Arbeitspapiere.
(betrifft Zeichnungen, Bestellvorgaben)</t>
  </si>
  <si>
    <t>vgl. Punkt 75</t>
  </si>
  <si>
    <t>7.4    Beschaffung
Häufig wird auftragsbezogen Losgrösse 1 bestellt.
Schaffung von Gleichteilen und Disposition bei geeigneten Lieferanten.</t>
  </si>
  <si>
    <t>Einführung neue Dispositionsmethodik im Dezember 2009</t>
  </si>
  <si>
    <t>7.3.7   Lenkung von Entwicklungsänderungen
Ein- Auslaufsteuerung:
(s. Auditbericht 2006/11)</t>
  </si>
  <si>
    <t>Auftragsplanung
Momentan ist die Auftragsplanung und Umsetzung nicht befriedigend gelöst.
Das Ergebnis lässt sich anhand der zum teil massiven Lieferterminverschiebungen nachvollziehen.
Folgende Gründe scheinen die Ursache zu sein:
- Kapazitätsengpässe in</t>
  </si>
  <si>
    <t>Reduktion der Kapazitätsengpässen =&gt; Rückstand unter 2.000 Stunden; Erwirken Buchungsdisziplin im Navision (i-Punkt, Transportarbeitsgänge etc.)</t>
  </si>
  <si>
    <t>Nachverfolgung und Prozessanpassung erfolgt laufend</t>
  </si>
  <si>
    <t>TÜV 2006</t>
  </si>
  <si>
    <t>6.1</t>
  </si>
  <si>
    <t>Es fehlt ein klares (dokumentiertes) Konzept wie die derzeitige angespannte Personalsituation in den Schlüsselbereichen für die nächsten Jahre nachhaltig verbessert wird (z.B. Lieferantenmanagement, Konstruktion, Beschaffung, Lager). Das Stützen auf Leiha</t>
  </si>
  <si>
    <t>01.08.2006</t>
  </si>
  <si>
    <t>30.10.2006</t>
  </si>
  <si>
    <t>Die Feststellung wird aufgenommen und im Team ein tragfähiges Konzept erarbeitet.</t>
  </si>
  <si>
    <t>Festeinstellungen und Reduzierung der Leiharbeiterquote wurde beschlossen und wird derzeit gezielt umgesetzt.</t>
  </si>
  <si>
    <t>Personal Es werden gezielt Leihkräfte zur Stützung der Prozesse eingesetzt. Es fehlt ein festgelegtes strukturiertes und durchgängig gültiges Bewertungssystem für Leihkräfte. Das Ziel sollte sein, positive/negative Erfahrung durchgängig zurück zum Persona</t>
  </si>
  <si>
    <t>Die Anregung wird aufgenommen und eine zentrale Lenkfunktion geschaffen.</t>
  </si>
  <si>
    <t>Durchführung einer ¼-jährlichen Beurteilung mit Hilfe einer Ampelfunktion</t>
  </si>
  <si>
    <t>01 2007</t>
  </si>
  <si>
    <t>5.3</t>
  </si>
  <si>
    <t xml:space="preserve">5.3 Qualitätspolitik
Normforderungen sind in VA 01-001 beschrieben, Stand jedoch von 02.06.2000.
Eine Ableitung zur Festlegung und Bewertung von Zielen ist nicht durchgängig nachvollziehbar. Gleichermaßen ist die fortlaufende Bewertung des QM-Systems auf </t>
  </si>
  <si>
    <t>02.07.2007</t>
  </si>
  <si>
    <t>31.07.2008</t>
  </si>
  <si>
    <t>Besprechung am 29.01.08:
Thema wird von der Leitung aufgenommen, Entwurf eines Prozessmodells soll bis KW19/08 präsentiert werden.</t>
  </si>
  <si>
    <t>5.4.1 Qualitätsziele
Festlegung von Q-Zielen ist derzeit nicht transparent.
Somit sind Maßnahmenpläne für die Umsetzung von Q-Zielen und Überwachungsmechanismen nicht klar erkennbar.</t>
  </si>
  <si>
    <t>8.5.1 Ständige Verbesserung
Es ist kein durchgängiger Regelkreis nach zu vollziehen
Potenziale sind in vielen Bereichen erkennbar
Bessere Transparenz ist eventuell nach Implementierung von CAMOS und NAVISION gegeben.
Der Prozess bekommt u. U. nach der gep</t>
  </si>
  <si>
    <t>8.2.2 Internes Audit  G:\Sitzungsprotokolle\Audit\Audits.xls
Der bereits vom TÜV im Audit 2004 beanstandete Zustand hat sich seither nicht wesentlich verbessert. Vereinzelt sind Maßnahmen erkennbar, im Wesentlichen jedoch wird bei internen Audits versucht</t>
  </si>
  <si>
    <t>02 2007</t>
  </si>
  <si>
    <t>Es wird empfohlen, den Prozess zur Ermittlung der „Kundenzufriedenheit“ in einer extra  Prozessbe-schreibung mit allen Schnitt-stellen, Hard- und Soft-Facts, Darstellungsart, Informationswege usw. umfassend zu beschreiben.
Ein Modul in Camos bietet Möglic</t>
  </si>
  <si>
    <t>26.06.2007</t>
  </si>
  <si>
    <t>14.12.2007</t>
  </si>
  <si>
    <t>ISO/TS 16949:2002
Indikatoren (Mehrzahl) müssen dokumentiert und durch objektive Daten (Informationen) gestützt werden. Angesprochen sind also bewertete Indikatoren. Mindestens:
- Qualitätsleistung (produktbezogen)
- Störungen (inkl. Störungen aus dem Fel</t>
  </si>
  <si>
    <t>Besprechung am 29.01.08:
Geplante Besprechung der Herren Fuchs und Reichert zur Definition von Indikatoren</t>
  </si>
  <si>
    <t>7.2.3</t>
  </si>
  <si>
    <t>7.2.3  Kommunikation mit dem Kunden
Festlegen und realisieren der Kommunikation mit den Kunden zu den Themen:
• Informationen über das Produkt
• Anfragen, Verträge oder Auftragsbearbeitung, einschl. Änderungen 
• Kundenreaktion, einschl. Kundenbeschwerden</t>
  </si>
  <si>
    <t>Besprechung am 29.01.08:
Geplante Besprechung der Herren Fuchs und Reichert zur Definition von Indikatoren
mbe 090420:
Vorrausstzeungen sind in CAMOS geschaffen, nach Einführung wird dieser Prozess detailliert und entsprechend dokumentiert</t>
  </si>
  <si>
    <t>8.2.2 Internes Audit  G:\Sitzungsprotokolle\Audit\Audits.xls
Offene Punkte aus vorangegangenen Audits
Seit dem letzten internen Audit sind keine Veränderungen an o. g. Maßnahmenliste erfolgt. Es sind gibt eine Anzahl von Einflussfaktoren, die dazu führen,</t>
  </si>
  <si>
    <t>03 2007</t>
  </si>
  <si>
    <t>8.2</t>
  </si>
  <si>
    <t>8.2.2 Internes Audit (Punkte 46, 55, 92)
Überprüfung noch offener Punkte aus vorangegangenen Audits gemäß Maßnahmenliste G:\Sitzungsprotokolle\Audit\Audits.xls
Bis zum TÜV-Audit (06. – 09.08.07) müssen die Punkte auf „erledigt“, bzw. zumindest auf „in Bea</t>
  </si>
  <si>
    <t>01.03.2007</t>
  </si>
  <si>
    <t>03.08.2007</t>
  </si>
  <si>
    <t>5.3.3 Interne Kommunikation (Punkt 100)
Info von A an IT bei Austritt von Mitarbeitern aus dem Unternehmen.
Keine klare Regelung nachvollziehbar bezügl. Löschung von Passwörtern, Zugriffsrechten, Emailadresse usw. (Wird auch bei internem Audit IT beurteil</t>
  </si>
  <si>
    <t>6.2.1 Personelle Ressourcen, Allgemeines (Punkte 54, 91, 126)
- Aufbau bereichsübergreifender Qualifikationsmatrix.
- Aufbau eines Bewertungssystems für Leiharbeiter / Personaldienstleiter</t>
  </si>
  <si>
    <t xml:space="preserve"> </t>
  </si>
  <si>
    <t>Bewertungssystem für Leiharbeiter existiert seit 1. Quartal 2007 und wird seit dem durchgeführt. Daten für Qualifikationsmatrix sind in einer Exceltabelle seit Sommer 2008 aufgelistet.
Wird mit Verweis auf Punkt 248 auf erledigt gesetzt.
05.11.2009, QS-w</t>
  </si>
  <si>
    <t>6.2.2 Fähigkeit, Bewusstsein und Schulung (Punkte 44, 52, 53, 84)
- zentral gelenkter Schulungspool
- zentrale Aufbereitung von Schulungsaktivitäten</t>
  </si>
  <si>
    <t>Arbeitsanweisung an Lohnbuchhaltung</t>
  </si>
  <si>
    <t>ab April 07</t>
  </si>
  <si>
    <t>04 2007</t>
  </si>
  <si>
    <t>7.3.1 Entwicklungsplanung (TÜV)
Es wird empfohlen, ein modernes FMEA-Management aufzubauen das zukunftsweisend ist und dem hohen Anspruch des
Unternehmens entspricht. Guppen FMEA's werden empfohlen, da der variable Anteil meist sehr hoch ist.</t>
  </si>
  <si>
    <t>14.02.2007</t>
  </si>
  <si>
    <t>03.08.07, K - Hr. Katzenschwanz:
Punkt 139 FMEA: Nachdem mich das Angebot und die Leistungsfähigkeit der Fa.Kontec nicht zu 100% überzeugt hat, habe ich nach einer Alternative Ausschau gehalten. Neuer Termin ist für 10. August geplant. Danach weitere Ents</t>
  </si>
  <si>
    <t>Es wird empfohlen, für die Abarbeitung von definierten Maßnahmen aus Audits eine verbindlichen Rahmen vorzugeben. Das Ziel sollte sein erkanntes Potenzial schnell und zeitgerecht umzusetzen damit die gewollte stetige Verbesserung nicht verzögert wird.
Kei</t>
  </si>
  <si>
    <t>03.08.07, K - Hr. Katzenschwanz:
Punkt 140: Es liegt an Ihnen zu beurteilen ob es hier positive Veränderungen gibt. Aus meiner Sicht hat sich siehe obige Zusammenfassung doch kontinuierlich etwas getan.</t>
  </si>
  <si>
    <t>4.2.3 Lenkung von Dokumenten
- Überprüfung der 
Angemessenheit vor 
Ausgabe und Freigabe
- Sicherstellung der 
Zugänglichkeit von relevanten Dokumenten vor Ort
• Zeichnungen haben zueinander keinen Bezug im System.
• Inhalt des Deckblatts verwirrend
• Be</t>
  </si>
  <si>
    <t>30.03.2007</t>
  </si>
  <si>
    <t>Stückliste für IdNr. 331494 ANZIEHDREHMOMENTE wurde am 01.06.07 angelegt.
09.01.08 QS-wro</t>
  </si>
  <si>
    <t>07 2007</t>
  </si>
  <si>
    <t>Beschaffung
Abläufe Fremdfertigung, verlängerte Werkbank (s. AB07-07)</t>
  </si>
  <si>
    <t>20.03.2007</t>
  </si>
  <si>
    <t>Sitzungen finden regelmäßig statt. Prozess gewinnt an Fahrt, es ist mit einer Entspannung der Situation zu rechnen.</t>
  </si>
  <si>
    <t>Qualitätsvereinbarungen, Lieferantenportal</t>
  </si>
  <si>
    <t>Konzeption erfolgt derzeit; Umsetzung bis 1. Quartal 2010</t>
  </si>
  <si>
    <t>Qualitätssicherungsvereinbarungen wurden überarbeitet; Systematisierung QSV in Navision hinsichtlich sicherheitsrelevanter Lieferanten; Einführung erfolgt durch Aktion mittels Praktikant; laufende Nachverfolgung durch Reporting</t>
  </si>
  <si>
    <t>Beschaffungsangaben
Bereitstellung von Zeichnungen und Stücklisten lückenhaft
Änderungsstände werden nicht durchgängig nachgereicht</t>
  </si>
  <si>
    <t>Ausdrucken bzw. Erstellen der Zeichnungen erfolgt direkt in der AV; ebenso die Überprüfung auf Vollständigkeit; Auflösen der Unterbaugruppen, sowie Gewährleistung der Weitergabe von Änderungen wird garantiert (Erstelllung Deckblatt); Aufzeigen der Struktu</t>
  </si>
  <si>
    <t>Infrastruktur
Einführung neuer EDV-Systeme</t>
  </si>
  <si>
    <t>Im Rahmen der IT Systemrichtlinien Goldhofer abgedeckt</t>
  </si>
  <si>
    <t>Logistischer Teilversorgungsprozess / Materialbereitstellung</t>
  </si>
  <si>
    <t>Einführung eines Produktionslagers zur Sicherstellung der Teileanlieferung; Installation flächendeckend von Kanban und Schüttgut</t>
  </si>
  <si>
    <t>09 2007</t>
  </si>
  <si>
    <t>• Ordnung und Sauberkeit in den Arbeitsbereichen: Generell leidet die Arbeitssicherheit, weil in den Arbeitsbereichen durch die hohe Auslastung zu wenig Platz vorhanden ist (z.B. hohes Übereinander-stapeln von Paletten)</t>
  </si>
  <si>
    <t>16.04.2007</t>
  </si>
  <si>
    <t>PS</t>
  </si>
  <si>
    <t>Umstruktuierung Stahlbau geplant bzw.Teilw. durchgeführt Einrichtung Produktionslager - Lagerplatzerweiterung Betriebsreinigung KW 33</t>
  </si>
  <si>
    <t>Durch bezug Halle 31 Erweiterung der Arbeitsfläche im Stahlbau</t>
  </si>
  <si>
    <t>• Sicherheitsunterweisungen werden mit einer manuell geführten Liste geplant und kontrolliert. Dies verursacht einen unverhältnismäßig hohen Aufwand und beinhaltet ein höheres Risiko, dass eine notwendige Schulung übersehen wird.</t>
  </si>
  <si>
    <t>Info von Personalbüro an Sicherheitsverantwortliche Doku erstellt</t>
  </si>
  <si>
    <t>• die Meister müssen notwendige Schulungen an H. Desiderato melden. Dies wird aber nicht 100%ig gemacht und das führt zu einer Dunkelziffer von Mitarbeitern (v.a. Leiharbeiter), die ohne die notwendigen Scheine für z.B. Stapler und Kran diese Einrichtunge</t>
  </si>
  <si>
    <t>E</t>
  </si>
  <si>
    <t>Siehe Punkt 158</t>
  </si>
  <si>
    <t>• Allgemeine Sicherheitsunterweisung: Hier besteht das (geringe, aber mögliche) Risiko, dass Leiharbeiter mit unzureichenden Deutschkenntnissen „durchrutschen“, obwohl sie den Inhalt der Unterweisung nicht verstanden haben, weil keine Erfolgskontrolle vor</t>
  </si>
  <si>
    <t>Bei Sprachschwierigkeiten nur mit Übersetzer, wird Dokumentiert</t>
  </si>
  <si>
    <t>• Einführung neuer Mitarbeiter und Leiharbeiter: Die allgemeine erste Sicherheitsunterweisung wird in aller Regel am ersten Arbeitstag durchgeführt. Für die zeitlich aufwendigeren Unterweisungen (Kran, Stapler) erfolgen i.d.R. innerhalb der ersten drei Ta</t>
  </si>
  <si>
    <t xml:space="preserve">Alle Sicherheitsuw. Werden am ersten Arbetstag durchgeführt Ausnahmen werden Abgesprochen u. Dokumentiert </t>
  </si>
  <si>
    <t>Ausnahmen MA in Probezeit</t>
  </si>
  <si>
    <t>• Bewertung von Leiharbeitern: Erfolgt in direkter Absprache mit der Personalabteilung</t>
  </si>
  <si>
    <t>MA - Matrix erstellt</t>
  </si>
  <si>
    <t>8.5</t>
  </si>
  <si>
    <t>• die Meister haben aufgrund der extrem hohen Auslastung keine Zeit mehr für „proaktive“ Aktionen zur Verbesserung der Qualität, zur Kostenreduzierung und zur Fehlervermeidung. Die Arbeitszeit der Meister wird von Trouble-Shooting, Pflege der EDV-Systeme,</t>
  </si>
  <si>
    <t>Personalplan  erstellt u von GF freigegeben Umsetzung bzw. Bewerbungsgespr. Läuft</t>
  </si>
  <si>
    <t>Personalfreigabe durch GF zusätzlicher Meister für Stahlbau, EM und FST</t>
  </si>
  <si>
    <t>Neue Maschinen und Anlagen
• Ersatz Whitney (Protokoll 2006/09) in Planung</t>
  </si>
  <si>
    <t>Siehe Investplan</t>
  </si>
  <si>
    <t>Maschinenkonzept Mech. Fertigung wurde umgesetzt, Inbetriebnahme CNC Fräsmaschine in KW 16, CNC-Bohrmaschine KW 23 und CNC-Bohrwerk KW 31, Blechbearbeitungszentrum (Ersatz Whitney) geplant KW 37</t>
  </si>
  <si>
    <t>Neue Maschinen und Anlagen
• Das im Audit-Protokoll 2006/09 erwähnte desolate Bohrwerk wurde bisher nicht ersetzt</t>
  </si>
  <si>
    <t>Masch. - beschaffung läuft. Masch. - konzept erstellt Gj. 07/08 Fräsmaschine erledigt, Bohrwerk - Liefertermin 02/2009</t>
  </si>
  <si>
    <t>Maschinenkonzept wurde von GF freigegeben (BW,Fräsm. u CNC-Bohrm.)</t>
  </si>
  <si>
    <t>Lenkung der Produktion: Analyse von Stillstandszeiten
Bedingt durch das „Wassermann-System“ nach wie vor nicht möglich, siehe Audit 2006</t>
  </si>
  <si>
    <t>Auswertung erfolgt zukünftig im Targit; way wird nur als BDE genutzt</t>
  </si>
  <si>
    <t>Optimierung von Fertigungsabläufen
Es kommt immer wieder vor, dass identische Schachtelpläne innerhalb eines Zeitraums von zwei Tagen durchlaufen. …</t>
  </si>
  <si>
    <t>Problem nicht mehr feststellbar bzw. aufgetreten</t>
  </si>
  <si>
    <t>10 2007</t>
  </si>
  <si>
    <t>5.2 Kundenorientierung
8.5.2 Korrekturmaßnahmen
Auswertung / Ergebnis aus Reklamationsreport:
- Reklamationsquote ist angestiegen, nahezu alle Fahrzeuge sind von Reklamationen betroffen!
- Demzufolge ist auch die Kundenunzufriedenheit gestiegen, 
(s. KFZ-</t>
  </si>
  <si>
    <t>20.06.2007</t>
  </si>
  <si>
    <t>GF; S</t>
  </si>
  <si>
    <t>TÜV 2007 F1</t>
  </si>
  <si>
    <t>QM-HandbuchAllgemeine Forderungen
Im bestehenden QM-Handbuch (Stand 2000) fehlt eine Anpassung zur gelebten / bzw. geplanten Pro-zesslandschaft. Es sind nicht alle Pro-zesse umfassend aufgezeigt.</t>
  </si>
  <si>
    <t>08.08.2007</t>
  </si>
  <si>
    <t>31.01.2008</t>
  </si>
  <si>
    <t>Das QMH wird im Rahmen der Weiterentwicklung der Prozesse überarbeitet.</t>
  </si>
  <si>
    <t>Beispiele / Ansätze werden aufbereitet und am 14.01.08 präsentiert
Maßnahme wird auf erledigt gesetzt und unter Punkt 229 weitergeführt.
15.06.09, QS-wro</t>
  </si>
  <si>
    <t>TÜV 2007 F2</t>
  </si>
  <si>
    <t>QM-HandbuchAllgemeine Forderungen
Es sind noch nicht für alle Prozesse geeignete Indikatoren zur Überwachung der Prozessleistung festgelegt (NAVISION in Umsetzung).</t>
  </si>
  <si>
    <t>Im Rahmen der NAVISION Einführungen werden Indikatoren gesucht und festgelegt.</t>
  </si>
  <si>
    <t>Umsetrung erfolgt mit Einführung NAVISION
Maßnahme wird auf erledigt gesetzt und unter Punkt 229 weitergeführt.
15.06.09, QS-wro</t>
  </si>
  <si>
    <t>TÜV 2007 F3</t>
  </si>
  <si>
    <t>Lenkung von Dokumenten
Die auf der Zeichnung P4002.33.00.25 referenzierte Zeich-nung hat eine nicht aktuelle Index-angabe (ist: 0 soll 1).</t>
  </si>
  <si>
    <t>KM, VP</t>
  </si>
  <si>
    <t>31.08.2007</t>
  </si>
  <si>
    <t>Der Einzelfall wird berichtigt.
Die Mitarbeiter werden darauf hin-gewiesen die Vorgaben einzuhalten.</t>
  </si>
  <si>
    <t>lt. K ist der Einzelfall erledigt.
07.01.08 QS-wro</t>
  </si>
  <si>
    <t>TÜV 2007 F4</t>
  </si>
  <si>
    <t>Lenkung von Dokumenten
Die Angaben zur Lieferantenselbst-auskunft (Fa. Funk) werden nicht in allen Fällen konsequent bzw. wie vorgesehen bewertet (PP06-001).</t>
  </si>
  <si>
    <t>Der Einzelfall wird nachgepflegt.
Die Lieferantendatenbank wird zu diesem Punkt überprüft.</t>
  </si>
  <si>
    <t>lt. L, ist der Einzelfall erledigt.
Aktualisierung der Lieferantendaten soll zukünftig regelmäßig durchgeführt werden. (s. Punkt F14)
07.01.08 QS-wro</t>
  </si>
  <si>
    <t>TÜV 2007 F5</t>
  </si>
  <si>
    <t>Lenkung von Aufzeichnungen
In der VA 16-001 vom 02.06.2000 fehlen ergänzende Festlegungen zu:
-Datensätzen (EG-Beschreibungsbogen
- Querverweis Norm der Begriffe
- Lenkung Fahrzeugbrief (neue Bezeichnung
Außerdem sollten Angaben zur Entsorgung / Vernichtu</t>
  </si>
  <si>
    <t>KD, QS</t>
  </si>
  <si>
    <t>Die VA wird komplett überarbeitet.</t>
  </si>
  <si>
    <t>Ändst 05, 27.09.2007
Seite 2, Überarbeitung Matrix
Verteilung 16.10.2007, QS-wro</t>
  </si>
  <si>
    <t>TÜV 2007 F6</t>
  </si>
  <si>
    <t>Lenkung von Aufzeichnungen
In der VA 05-002 vom 12.01.2006 fehlt eine ergänzende Festlegung zur Aufbewahrungsfrist (soll: Gültig-keitsdauer, plus mindestens 5 Jahre).</t>
  </si>
  <si>
    <t>Die VA wird überarbeitet.</t>
  </si>
  <si>
    <t>Ändst. 06, 17.08.2007
Änderung Dokumentenmatrix S. 2
Aufbewahrung für EG-Teilbetriebserlaubnis; Gültigkeitsdauer + fünf Jahre.
Änderung gem. Feststellung F6 in TÜV-Audit 2007 durchgeführt.
25.09.2007, QS-wro</t>
  </si>
  <si>
    <t>TÜV 2007 F7</t>
  </si>
  <si>
    <t>Qualitätspolitik
Es ist nicht eindeutig nachvollziehbar, wie die Unternehmensziele aus der Q-Politik abgeleitet und herunter gebrochen (kaskadiert) werden.</t>
  </si>
  <si>
    <t>Die Anregung wird aufgenommen und das Verfahren transparenter dargestellt.</t>
  </si>
  <si>
    <t>Umsetzung im Rahmen der Punkte F1 und F2 geplant.
07.01.08 QS-wro
Maßnahme wird auf erledigt gesetzt und unter Punkt 229 weitergeführt.
15.06.09, QS-wro</t>
  </si>
  <si>
    <t>TÜV 2007 F8</t>
  </si>
  <si>
    <t>Eingaben für die Bewertung
Aus der Management-Bewertung werden die „Veränderungen zum QM-System“ nicht ausreichend berücksichtigt (z.B. neue Halle etc.).</t>
  </si>
  <si>
    <t>Die Anregung wird aufgenommen und die Agenda um aktuelle Punkte erweitert.</t>
  </si>
  <si>
    <t>TÜV 2007 F9</t>
  </si>
  <si>
    <t>Arbeitsumgebung
Im Einzelfall (LL) wurden elektrische Geräte (Lüfter) gefunden die nicht der Überwachung nach BGVA3 unterliegen.</t>
  </si>
  <si>
    <t>PT</t>
  </si>
  <si>
    <t>30.09.2007</t>
  </si>
  <si>
    <t>Die Geräte wurden erfasst.
.</t>
  </si>
  <si>
    <t>Im Rahmen der regelmäßigen Überwachung wir dies lt. P berücksichtigt.
07.01.08 QS-wro</t>
  </si>
  <si>
    <t>TÜV 2007 F10</t>
  </si>
  <si>
    <t>Arbeitsumgebung
Im Eisenlager konnte für ein Anschlagmittel (Krankette) die Überprüfung nicht nachgewiesen werden.</t>
  </si>
  <si>
    <t>Der Einzelfall wird überprüft.</t>
  </si>
  <si>
    <t>Kette war in der Überwachung.
PT organisierte die Identifizierung (Kennzeichnung)
25.09.2007, PT-pbo</t>
  </si>
  <si>
    <t>TÜV 2007 F11</t>
  </si>
  <si>
    <t>Entwicklungsplanung
In der VA 04-001 zum Entwicklungsprozess ist das aktuelle Phasenmodell nicht schlüssig beschrieben.</t>
  </si>
  <si>
    <t>Der aktuelle Prozess wird umfassend in der VA abgebildet.</t>
  </si>
  <si>
    <t>lt. K wird VA 04-001 überarbeitet.
07.01.08 QS-wro</t>
  </si>
  <si>
    <t>TÜV 2007 F12</t>
  </si>
  <si>
    <t>Entwicklungsergebnisse</t>
  </si>
  <si>
    <t>Entwicklungsergebnisse
Die Systematik zur Festlegung von „Merkmalen“, die für den sicheren und bestimmungsgemäßen Gebrauch wesentlich sind, konnte nicht schlüssig nachvollzogen werden.</t>
  </si>
  <si>
    <t>Das Kapitel der Norm zum Thema „Merkmale“ wird entsprechend umgesetzt.</t>
  </si>
  <si>
    <t>Besprechung am 29.01.08:
Trotz des enormen Potentials wird die Umsetzung von Hr. Katzenschwanz entschieden abgelehnt.
QS-wro</t>
  </si>
  <si>
    <t>TÜV 2007 F13</t>
  </si>
  <si>
    <t>Beschaffungsprozess
Die Lieferantendaten (Nachweise Schweißereignung, Zertifikate) werden nicht konsequent nachgepflegt. Es kann nicht in allen Fällen sichergestellt werden, ob der Lieferant die Qualifikation aufrechterhält.</t>
  </si>
  <si>
    <t>Der Einzelfall wird überprüft.
Die Datenbank wird zu diesem Thema durchgeforstet.</t>
  </si>
  <si>
    <t>Hinterlegen der Gültigkeit von Schweissnachweisen im DMS ist durch Praktikant abgeschlossen worden! Laufender Prozess</t>
  </si>
  <si>
    <t>TÜV 2007 F14</t>
  </si>
  <si>
    <t>Verifizierung von beschafften Produkten
Es gibt zurzeit keine eindeutigen (dem Produkt zuordenbaren) Vorgaben für die WE-Prüfung. Allgemeine Standardvorgaben liegen vor.</t>
  </si>
  <si>
    <t>Es wird eine Lösung gesucht die den WE-Prozess nachhaltig stabilisiert (effizienter gestaltet)</t>
  </si>
  <si>
    <t>Umsetzung im Zuge der 
NAVISION-Einführung
17.08.07, QS-wro
NAVISION wurde eingeführt, Einführung QM-Modul mit Priorität 2. Einführung voraussichtlich GJ09/10.
15.06.09, QS-wro</t>
  </si>
  <si>
    <t>TÜV 2007 F15</t>
  </si>
  <si>
    <t>Internes Audit
Es fehlt eine Auffrischung der Qualifikation für interne Auditoren.</t>
  </si>
  <si>
    <t>Es wird ein Angebot eingeholt und die Weiterbildung umgesetzt.</t>
  </si>
  <si>
    <t>Kontakt m. Hr. Becker zu den Themen 
- FMEA
- Auditorenschulung
aufgenommen
07.01.08 QS-wro</t>
  </si>
  <si>
    <t>TÜV 2007 F16</t>
  </si>
  <si>
    <t>Korrekturmaßnahmen
Der Regelkreis im Zusammenhang mit der Änderung der Schraubenausführung wurde nicht vollständig geschlossen. In der Stückliste wird noch die alte (verzinkte) Schraubenversion genannt (Schraube 155077, M12x20, Lenkdreieck).</t>
  </si>
  <si>
    <t>Der Einzelfall wird umfassend be-richtigt.
Das bestehende Verfahren wird überdacht.</t>
  </si>
  <si>
    <t>Teilestamm umgestellt am 10.08.08
Verzinkte Schrauben im Kanban-Regal durch schwarze Schrauben ersetzt.
25.09.07 QS-wro</t>
  </si>
  <si>
    <t>TÜV 2007 F17</t>
  </si>
  <si>
    <t>Korrekturmaßnahmen
Aktuelle Maßnahmen aus Audits und Projekten sind nicht vollständig abgearbeitet. Die älteren Maßnahmen wurden durch die Verantwortlichen nicht geschlossen.</t>
  </si>
  <si>
    <t>Alle Maßnahmen werden durch die Bereiche zum kürzest möglichen Zeitpunkt geschlossen und an den QMB gemeldet (Bringschuld).</t>
  </si>
  <si>
    <t>01 2008</t>
  </si>
  <si>
    <t>Die Wahrnehmung des Kunden muss überwacht werden. Die Methoden zur Erlangung und zum Gebrauch dieser Angaben müssen festgelegt werden.
Derzeit existiert keine kontinuierliche Daten- und Faktenerfassung mit aussagekräftigen Trends.
- Analyse der Daten im R</t>
  </si>
  <si>
    <t>28.07.2008</t>
  </si>
  <si>
    <t>31.07.2010</t>
  </si>
  <si>
    <t>Termin wurde durch Herrn Berndt auf 31.07.2010 geändert.</t>
  </si>
  <si>
    <t>Wurde von GF auf V/VD geändert
15.06.09, QS-wro
- Die Kundebezogenen prozesse werden bei der Planung und Realsiierung von Camos bereücksichtigt und werden nach erfolgter Einfühunrg auch entsprechend dokuemntiert
Die daraus gewonnen Daten müsssen dann im Z</t>
  </si>
  <si>
    <t>Die oberste Leitung muss sicherstellen, dass die Qualitätspolitik einen Rahmen zum Festlegen und Bewerten von Qualitätszielen beinhaltet.
Q-Ziele wurden a. d. Q-Plakat definiert. Es stehen jedoch weder quantifizierbare Vorgaben noch messbare Ergebnisse zu</t>
  </si>
  <si>
    <t>31.07.2009</t>
  </si>
  <si>
    <t>Q-Ziele wurden in Strategieworkshops definiert. Im Rahmen des Kennzahlensystems und der Prozesse werden diese quantifiziert.
12.04.2010; QS-wro</t>
  </si>
  <si>
    <t>Das QM-Handbuch muss u. a. eine Beschreibung der Wechselwirkung der Prozesse des QM-Systems enthalten.
Ein erster Entwurf des ersten Prozessmodels wurde vorgestellt. Die Struktur der abgebildeten Prozesse ist in dieser Stufe jedoch wenig transparent.</t>
  </si>
  <si>
    <t xml:space="preserve">
Maßnahme wird auf erledigt gesetzt und unter Punkt 229 weitergeführt.
15.06.09, QS-wro</t>
  </si>
  <si>
    <t>Interne / externe Audits
Es wurden einige noch nicht abgeschlossene Maßnahmen festgestellt.</t>
  </si>
  <si>
    <t>29.08.2008</t>
  </si>
  <si>
    <t>ab Juni 09 wird monatliche Auswertung an Hr. Rapp weitergeleitet.
Kennzahlen über Maßnahmenstatus werden in GMI-Kennzahlen übernommen.
17.06.09, QS-wro</t>
  </si>
  <si>
    <t>02 2008</t>
  </si>
  <si>
    <t>7.2.1</t>
  </si>
  <si>
    <t>7.2.1 Ermittlung/Bewertung der Produktanforderungen (BwB)
Sichtung der Dokumente von Anfrage bis Auftragserteilung gesichtet.
Ergebnis: Realisierung des am 11.12.2006 erteilten Auftrages ist möglich.</t>
  </si>
  <si>
    <t>17.06.2008</t>
  </si>
  <si>
    <t>VE, VP</t>
  </si>
  <si>
    <t>Bewertung der Anforderungen in Bezug auf das Produkt (BwB)
AK, Protokolle aus Projektbesprechungen gesichtet.
Die Anforderungen an das Produkt sind in ausreichendem Umfang erfasst, Bewertet und fließen in Zeichnungen und Stücklisten ein.</t>
  </si>
  <si>
    <t>Kommunikation mit den Kunden (Dokumentation ) (BwB)
Ein Lastenheft liegt in Form einer Leistungsbeschreibung vor. Alle Treffen der drei Beteiligten werden durch das BWB protokolliert. Die Protokolle liegen vor. Die Leistungsbeschreibung wird nur im Wissen</t>
  </si>
  <si>
    <t>04 2008</t>
  </si>
  <si>
    <t>7.3.1 Entwicklungsplanung TUV 2007 (F11)
In der VA 04-001 zum Entwicklungsprozess ist das aktuelle Phasenmodell nicht schlüssig beschrieben.</t>
  </si>
  <si>
    <t>29.05.2008</t>
  </si>
  <si>
    <t>Entwicklungsphasen in VA 04-011 „Entwicklung von neuen Fahrzeugkonzepten, Weiterentwicklung bestehender Konzepte / Detailvarianten“, ausreichend dargestellt</t>
  </si>
  <si>
    <t>7.3.3 (d) Entwicklungsergebnisse TÜV 2007 (F12)
Die Systematik zur Festlegung von „Merkmalen“, die für den sicheren und bestimmungsgemäßen Gebrauch wesentlich sind, konnte nicht schlüssig nachvollzogen werden.</t>
  </si>
  <si>
    <t>K, QS</t>
  </si>
  <si>
    <t>01.01.2009</t>
  </si>
  <si>
    <t>Merkmale werden bei Projekten wie z. B. MAN / BwB (30171) aufgrund von Kundenforderungen realisiert. 
Die Kennzeichnung besonderer Merkmale wird vereinzelt bei Bedarf (Fremdfertigung) auf Anforderung von QS in Zeichnungen aufgenommen. Somit können besond</t>
  </si>
  <si>
    <t>7.3.3 (b) Entwicklungsergebnisse
die Informationen zur Beschaffung u. Produkt-, Dienstleistungserbringung bereitstellen.
Teilweise unvollständige / unstimmige Zeichnungen
Es wurden einige Beispiele aus dem Wareneingang übergeben (z. B. Kupplungsköpfe)</t>
  </si>
  <si>
    <t>Optimierung zukünftig in der Form konsequenter Anwendung von Änderungsanforderungen.</t>
  </si>
  <si>
    <t>Über OS-Workflow realisiert.
Mitarbeiter wurden über Ablauf geschult.
13.01.2010 K-bka, QS-wro</t>
  </si>
  <si>
    <t>7.3.3 (b) Entwicklungsergebnisse
die Informationen zur Beschaffung u. Produkt-, Dienstleistungserbringung bereitstellen.
Keine ausführliche Schweiß- und Prüfanweisung für Lufttankfertigung, insbes. für Fremdfertigung, verfügbar.</t>
  </si>
  <si>
    <t>K, SFI</t>
  </si>
  <si>
    <t>31.03.2010</t>
  </si>
  <si>
    <t>Schweiß- und Prüfanweisung für Lufttankfertigung muss neu erarbeitet werden</t>
  </si>
  <si>
    <t>Die Lufttanks wurden mit Einführung der Modultypen MT und SL neu von K aktualisiert</t>
  </si>
  <si>
    <t>4.2.1 (d) Dokumentationsforderungen, Allgemein
Notwendige Unterlagen zur Prozesslenkung.
Werden die Fertigungsrichtlinien in Stücklisten eingebunden?
Wie ist sicher gestellt, dass diese Informationen bei unseren Zulieferern bekannt sind?</t>
  </si>
  <si>
    <t>c</t>
  </si>
  <si>
    <t>Verweis Fertigungsrichtlinien auf Bestellung vorhanden; Hinweis auf Dokumentationsunterlagen sowie separate Mitteilung über Änderungen durch LD; alleinig die information, an welcher Stelle die Änderung in der Struktur ist, wird nicht explizit gegeben =&gt; Ü</t>
  </si>
  <si>
    <t>Dokumentationsforderungen, Allgemeines</t>
  </si>
  <si>
    <t>4.2.1 (d) Dokumentationsforderungen, Allgemein
Veraltete Normangaben in den Fertigungsrichtlinien.</t>
  </si>
  <si>
    <t>KM</t>
  </si>
  <si>
    <t>30.06.2012</t>
  </si>
  <si>
    <t>Die Angaben beziehen sich auf DIN EN ISO 9013:1995-05.
Derzeit aktuell jedoch ist DIN EN ISO 9013:2002-10</t>
  </si>
  <si>
    <t xml:space="preserve">Laufende Workshops, u.a. "Produktionsgerechte Zeichnungen" thematisieren und erarbeiten neue, aktuelle Regeln für die Überarbeitung unserer Zeichnungen/Stücklisten/Schweißangaben/Toleranzangaben/Drehmomente/Fertigunsrichtlinien/Besondere Merkmale/....   
</t>
  </si>
  <si>
    <t>8.5.3 Vorbeugungsmaßnahmen TÜV 2007 (H13)
Es wird empfohlen, zur Vorbeugung von Kundenreklamationen die im Fahrzeugbau üblichen „Produktaudits aus Kundensicht“ einzuführen um die Kundenzufriedenheit nachhaltig zu verbessern</t>
  </si>
  <si>
    <t>01.09.2008</t>
  </si>
  <si>
    <t>Bisher keine Durchführung von Produktaudits geplant.
Dies soll beispielhaft am Projekt 30171 MAN / BwB erstmalig durchgeführt werden
Anschließend soll an weiteren Fahrzeugen (XLE) ebenfalls Produktaudits durchgeführt werden.
Beteiligte aus den Bereichen /</t>
  </si>
  <si>
    <t>Einbeziehung aller Bereiche bei Neukonstuktion und Überarbeitung bestehender Fahrzeugtypen.
Beispiele: BwB, CTC, STZ-neu, THP/SL-neu.
13.01.2010 K-bka, QS-wro</t>
  </si>
  <si>
    <t>6.2.2 Fähigkeit, Bewußtsein und Schulung TÜV 2007 (H9)
Es wird empfohlen, das zeitgemäße Entwicklungs-Werkzeug FMEA ver-stärkt (breit) einzusetzen.
Ermittlung der notwendigen Fähigkeiten
Deckung des Bedarfs</t>
  </si>
  <si>
    <t>30.06.2010</t>
  </si>
  <si>
    <t>Schulungsangebot liegt seit längerem vor. Durchführung ist noch für 2008 beabsichtigt</t>
  </si>
  <si>
    <t>FMEA wird im Anschluss an die Einführung der neuen Maschinenrichtlinie mit Hilfe einer Diplomantin abgearbeitet siehe hierzu auch Nr.255</t>
  </si>
  <si>
    <t>7.3.5</t>
  </si>
  <si>
    <t>7.3.5 Entwicklungsverifizierung; AQAP 
NATO-Zusatzanforderungen:
Falls im Vertrag nicht angegeben, muss der Lieferant die erforderlichen Prüfverfahren festlegen und die Prüfungen durchführen, um die Übereinstimmung mit den korrespondierenden Anforderungen</t>
  </si>
  <si>
    <t>Projekt SaZg7 MAN / BwB, STZ/H 7 30171
Besondere Merkmale (W1-Kennzeichnung) mittels WPS umgesetzt.
Berücksichtigung in der Prüfplanung</t>
  </si>
  <si>
    <t>8.2.4</t>
  </si>
  <si>
    <t xml:space="preserve">8.2.4 Überwachung und Messung des Produkts 
NATO-Zusatzanforderungen
Sofern nicht anderweitig angewiesen, muss der Lieferant dem amtlichen Güteprüfer und/oder Beschaffer bei der Freigabe des Produkts eine Konformitätsbescheinigung vorlegen. Der Lieferant </t>
  </si>
  <si>
    <t>K, V, QS</t>
  </si>
  <si>
    <t>08.08.2008</t>
  </si>
  <si>
    <t>Beansichtig ist die Erstellung eines CoP. Der Gesamtinhalt, worauf sich dieses Cop beziehen muss ist derzeit nicht festgelegt. Geplanter Termin 03.07.08</t>
  </si>
  <si>
    <t>CoP von KD-vsc erstellt, der Dokumentation beigefügt und an Güteprüfstelle übergeben
15.06.09, QS-wro</t>
  </si>
  <si>
    <t>Entwicklungsplanung</t>
  </si>
  <si>
    <t>7.3.1 Entwicklungsplanung
Die Organisation muss die Schnittstellen zwischen den verschiedenen an der Entwicklung beteiligten Gruppen leiten und lenken, um eine wirksame Kommunikation und eine klare Zuordnung der Verantwortung sicherzustellen.
VA 04-007 b</t>
  </si>
  <si>
    <t>KD</t>
  </si>
  <si>
    <t>Klärung einer möglichen Sammelposition in Stücklisten, mit
- Fertigungsrichtlinien
- Fugenformen
-Schweißrichtlinien AA 09-003
Turnusmäßige Überprüfung der geltenden Normenstände!</t>
  </si>
  <si>
    <t>07 2008</t>
  </si>
  <si>
    <t xml:space="preserve">NATO-spezifische Anforderung zu AQAP 4.1 “Qualitätsmanagementsystem - Allgemeine Anforderungen“
Die AQAP verlangt objektive Nachweise über die Wirksamkeit und Übereinstimmung des Goldhofer-QM-Systems mit der AQAP. Im wesentlichen liegt dieser Nachweis in </t>
  </si>
  <si>
    <t>03.06.2008</t>
  </si>
  <si>
    <t>01.08.2008</t>
  </si>
  <si>
    <t>Maßnahmenliste erstellt 20.06.08</t>
  </si>
  <si>
    <t>Der QM-Plan wurde Freigegeben mit der Änderungsnummer 001 am 01.07.2008 intern und estern von der GPS BW freigegeben und veröffentlicht.
QS-wro 19.01.2009</t>
  </si>
  <si>
    <t>AQAP 4.2.4. “Lenkung der Aufzeichnungen“
Der QMPl 30171 (Punkt 4.6) verlangt, dass eine Nachweisakte mit Nachweismatrix sowie eine Sicherheitsakte geführt werden. Als Nach-weisakte wurde die AK definiert. Die geforderte Matrix wird in der Form erstellt, d</t>
  </si>
  <si>
    <t>VP</t>
  </si>
  <si>
    <t>13.06.2008</t>
  </si>
  <si>
    <t>Spalte wurde aufgenommen</t>
  </si>
  <si>
    <t>5.4</t>
  </si>
  <si>
    <t>AQAP 5.4 “Qualitätsmanagementplan“
Die AQAP schreibt einen QM-Plan vor. Dieser wurde in Form von 
QMPl 30171 erstellt. Er erfüllt in vollem Umfang die Anforderungen.
Der QM-Plan ist z.Z. noch ein Entwurf und muss vervollständigt und freigegeben werden.</t>
  </si>
  <si>
    <t>AQAP 5.4 “Risiken“
Die AQAP legt großen Wert auf Risikomanagement und verlangt deshalb, dass objektive Nachweise erbracht werden, dass die Risiken während der Planung berücksichtigt wurden.
Während Projektplanung und Konstruktion wurden prinzipiell Risike</t>
  </si>
  <si>
    <t>Die für dieses Projekt wurden die Projetkspezifischen Risikoprüßfungen durchgeführt:
- im Zuge der Schweißzulassung erfolgte eine Festlegung kritischer Teile
In folgenden Protokollpunkten wurde diese Thema behandelt und bearbeitet:
- 11. projektbesprechun</t>
  </si>
  <si>
    <t>AQAP 7.3.5 “Entwicklungsverifizierung“
Der Sinn der Entwicklungsverifizierung ist, sicherzustellen, dass die Kundenanforderungen alle erfüllt werden.
Während Projektplanung und Konstruktion wurden prinzipiell die Anforderungen diskutiert und berücksichtig</t>
  </si>
  <si>
    <t>Kundenanfoprderungen wurden in der  to-do liste, mit zustädnigen MA und Termin aufgenommen und in den entsprechenden Projektbesprechungsprotokollen dokumentiert:
- g:\ WINWORD\PROJEKT\Entwicklungsprojekte\SaZg 2 70t\to do Liste.xls</t>
  </si>
  <si>
    <t xml:space="preserve">AQAP 7.3.7 “Lenkung von Entwicklungsänderungen“
Bisher waren nur kleinere Änderungen, z.B. von Schweißnähten, notwendig. Diese Änderungen wurden „auf Zuruf“ von der Konstruktion an die Fertigung weitergegeben.
Es ist sicherzustellen, dass alle Änderungen </t>
  </si>
  <si>
    <t>Änderungswübnsce und deren Realisierung wurden in den entsprechenden Bespechungsprotokollen dokumentiert; Ändeurngen die von beiden Seiten akzeptiert wurden, wurden im standardsmäßigen Änderungsporzess erledigt</t>
  </si>
  <si>
    <t>AQAP 7.5.3 “Rückverfolgbarkeit“: Blech-Chargenverfolgung
Das eingeführte System zur Blech-Chargenverfolgung erfüllt die Anforderung, jedes W1-Blech zur jeweiligen Charge zurückverfolgen zu können. Allerdings ist für dieses System ein erheblicher personell</t>
  </si>
  <si>
    <t>Die Nachweise über den eingeführten Prozess wurde durch eine Bescheinigung nach DIN 2303 durch die GSI/SLV nachgewiesen.
Die Umsetzung bis hin zur Dokumentation ist für das Erprobungsmuster abgeschlossen:
FÜR DIE SERIE IST DIE SYSTEMATIK DURCH ERP-UNTERST</t>
  </si>
  <si>
    <t>7.7</t>
  </si>
  <si>
    <t>AQAP 7.7 “Konfigurationsmanagement“
Als problematisch ist zu betrachten, dass die NATO-Anforderungen nie detailliert geprüft wurden. Da aber davon auszugehen ist, dass bei dem vergleichsweise simplen Produkt “Sattelauflieger“ vom BWB keine besonderen Nach</t>
  </si>
  <si>
    <t>31.12.2008</t>
  </si>
  <si>
    <t xml:space="preserve">Die Anforderungen wurden auch gepürft. Sieh tot-do Liste: - g:\ WINWORD\PROJEKT\Entwicklungsprojekte\SaZg 2 70t\to do Liste.xls
sowie die Übnereinstimmungserklärung (G:\Projekte\SaZg2\Specs + Angebote\Übereinstimmungserklärung_1.doc)
</t>
  </si>
  <si>
    <t>FCA/PCA (siehe QMPl 30171, Punkt 4.2)
Für das von der AQAP vorgeschriebene “Functional/Physical Configuration Audit“ bzw. die “Erstmusterprüfung“ des ersten Fahrzeugs ist ein Prüfplan zu erstellen und abzuarbeiten.
Im Projektplan ist ein entsprechender Ze</t>
  </si>
  <si>
    <t>25.07.2008</t>
  </si>
  <si>
    <t>Liste von KM für die Funktionsprüfungen von KM, VE erhalten und in diversen Prüfprotokollen berücksichtigt.</t>
  </si>
  <si>
    <t>QM-Plan wurde freigegeben
Prüfplanung vollständig erstellt, freigegeben und abgearbeitet.
Zum Zeitpunkt der Auslieferung waren alle Punkte abgearbeitet, dokumentiert und von der Güteprüfstelle angenommen.
QS-wro, 19.01.2009</t>
  </si>
  <si>
    <t>TÜV 2008F1</t>
  </si>
  <si>
    <t xml:space="preserve">Es fehlt ein definierter Projektrahmen zur Umstellung des QM-Systems auf eine konsequente „Prozessorientierung“. Die vorge-stellten Ausarbeitungen (Matrixbild und Prozesslandschaft (Turtle) wurden als positiver Ansatz gesehen. </t>
  </si>
  <si>
    <t>05.08.2008</t>
  </si>
  <si>
    <t>28.11.2008</t>
  </si>
  <si>
    <t>Erstellung eines Projektrahmens
- Verabschiedung Prozessübersicht
- Definition der Kernprozesse
- Zuordnung der Prozesseigner
- Terminierung für die Umsetzung</t>
  </si>
  <si>
    <t>TÜV 2008F2</t>
  </si>
  <si>
    <t>Der Zugriff auf die Liste der Lieferantenda-ten (Nachweise Schweißereignung, Zertifi-kate) konnte während des Audits nicht ein-deutig gewährleistet werden. Es könnte somit nicht in allen Fällen sichergestellt werden, ob der Lieferant die erforderlichen Qu</t>
  </si>
  <si>
    <t>03.10.2008</t>
  </si>
  <si>
    <t>Lieferantendaten sind digitalisert und mit Verfalldatum im OS/DMS hinterlegt</t>
  </si>
  <si>
    <t>TÜV 2008F3</t>
  </si>
  <si>
    <t xml:space="preserve">Die Systematik zur Ermittlung der gesetzlichen und behördlichen Anforderungen und daraus resultierend die Anforderung an Lieferanten ist nicht durchgängig (z.B. REACH – Anforderung) </t>
  </si>
  <si>
    <t>07.11.2008</t>
  </si>
  <si>
    <t xml:space="preserve"> - Analyse der gesetzlichen 
   Anforderungen ist erfolgt.
 =&gt; Ergebnis: REACH Anforderungen nach eingehender Prüfung für Goldhofer nicht relevant, da Goldhofer kein Inverkehrbringer und Veredeler von Chemikalien ist!
</t>
  </si>
  <si>
    <t>TÜV 2008F4</t>
  </si>
  <si>
    <t xml:space="preserve">Die Systematik zur Bewertung der Liefe-ranten im Rahmen der Lieferantenselbstauskunft ist nicht eindeutig nachvollziehbar. Als ausschlaggebendes Kriterium wur-de die Frage 2 nach der QS-Absicherung festgelegt. In der Bewertung wird allerdings die Frage 1 </t>
  </si>
  <si>
    <t>Bewertungskriterien des Datenbestandes wurden überprüft und als i.O. befunden; eventuell Verständnisproblem bei der Punktevergabe</t>
  </si>
  <si>
    <t>TÜV 2008F5</t>
  </si>
  <si>
    <t>Aktuelle Maßnahmen aus Audits (Excel-Liste) sind durch die Bereiche nicht zeitnah und systematisch abgearbeitet. Die älteren Maßnahmen wurden durch die Verantwortlichen nicht geschlossen.</t>
  </si>
  <si>
    <t>Monatliche Überwachung und Statusbericht wird erstellt und z. B. in der GMI-Sitzung eingefordert.</t>
  </si>
  <si>
    <t>Status wird monatlich von QS geprüft und an GMI-Kreis weitergeleitet.
17.06.09, QS-wro</t>
  </si>
  <si>
    <t>TÜV 2008F6</t>
  </si>
  <si>
    <t>Die in der Reklamationsbesprechung vom 18.06.2008 definierten Arbeitspakete sind noch nicht mit Terminen versehen. Es fehlt ein schlüssiges Konzept zur nachhaltigen Änderung der Gesamtsituation.</t>
  </si>
  <si>
    <t>Die "Agenda" zum genannten Reklamationsgespräch wurde in ein Protokoll umgewandelt und mit Terminen sowie Zuständigkeiten versehen. 
Erledigt 05.08.08, QS-wro</t>
  </si>
  <si>
    <t>TÜV 2008V7</t>
  </si>
  <si>
    <t>Es wird empfohlen, bei der Umstellung auf ein prozessorientiertes QM-System das bestehende einseitige QM-Handbuch vollständig zu überarbeiten. Die bestehenden VA’s sind ebenfalls sinnvoll zusammenzuführen.</t>
  </si>
  <si>
    <t>(V)</t>
  </si>
  <si>
    <t>TÜV 2008V8</t>
  </si>
  <si>
    <t>Es wird empfohlen, ein nachvollziehbares Ziele-Managementsystem mit Prozessleistungswerten einzuführen.</t>
  </si>
  <si>
    <t>Mit Einführung der neuen Organisationsstruktur 4-Werke, werden Kennzahlen erarbeitet
17.06.09, GF-sfu, QS-wro</t>
  </si>
  <si>
    <t>Kennzahlensystem ist derzeit im Aufbau
29.04.2010, QS-wro</t>
  </si>
  <si>
    <t>TÜV 2008V9</t>
  </si>
  <si>
    <t>Es wird empfohlen, in der neuen Halle 31 (Taktfertigung) besonders auf die Vorbeugung zur Arbeitssicherheit sowie auf die Einhaltung von Ordnung und Sauberkeit zu achten. Die Verschmutzungskette muss so früh wie möglich unterbrochen und Ver-schleppung ver</t>
  </si>
  <si>
    <t>PES</t>
  </si>
  <si>
    <t>Thema wurde am 28.04.09 im internen positiv Audit bewertet.
07.05.09, QS-wro</t>
  </si>
  <si>
    <t>TÜV 2008V10</t>
  </si>
  <si>
    <t>Es wird empfohlen, die Lieferanten über eine Risikoabschätzung zu klassifizieren und dieses als Basis für ein effektives und systematisiertes Lieferantenmanagement zu nutzen</t>
  </si>
  <si>
    <t>03.07.2009</t>
  </si>
  <si>
    <t>Risikoeinschätzung erfolgt anhand des Risikomanagements Risikokategorie 02 Beschaffungsmärkte RK02-003; eine separate Lieferantenrisikoeinschätzung über die Lieferantenbewertung und Riskomanagments hinaus wird als nicht notwednig angesehen; Kosten-Nutzen-</t>
  </si>
  <si>
    <t>03 2009</t>
  </si>
  <si>
    <t>Qualitätsmanagementhandbuch</t>
  </si>
  <si>
    <t>Qualitätsmanagementhandbuch, Beschreibung der Verfahren und Prozesse
Bis KW 32/09 (TÜV-Überwachungsaudit) muss das Grundgerüst für die neue Dokumentation / Prozessbeschreibung stehen.</t>
  </si>
  <si>
    <t>10.03.2009</t>
  </si>
  <si>
    <t>Kompetenz, Schulung und Bewußtsein</t>
  </si>
  <si>
    <t>Kompetenz, Schulung und Bewußtsein
VA 18-001 Schulung
Der Prozess zur Überprüfung der Wirksamkeit von Schulungsmaßnahmen (c) wird zukünftig in einen Workflow (Tobit / OS) abgebildet.</t>
  </si>
  <si>
    <t>24.07.2009</t>
  </si>
  <si>
    <t>Workflow existiert bereits und wird praktiziert</t>
  </si>
  <si>
    <t>Internes Audit</t>
  </si>
  <si>
    <t>Internes Audit
Die Auditmaßnahmen im Bereich wurden nicht zeitnah abgearbeitet.
Die Punkte 54, 91 und 136 stehen lediglich auf dem Status „in Bearbeitung“</t>
  </si>
  <si>
    <t>01.05.2009</t>
  </si>
  <si>
    <t>Seit Beginn des Kalenderjahres werden die Kennzahlen im GMI-Bericht geführt. Somit ist eine monatlicher Status für die Verantwortlichen verfügbar.
20.07.2009, QS-wro</t>
  </si>
  <si>
    <t>02 2009</t>
  </si>
  <si>
    <t>Die QM-Dokumentation ist aufgrund der abgeschlossener Neueinführung bzw. geplanter Einführung der Vertriebssoftware derzeit nicht aktuell.
Im Hinblick auf den prozessorientierten Ansatz, wurde ein Grobkonzept für die Vertriebsprozesse gefordert. Dabei sin</t>
  </si>
  <si>
    <t>20.04.2009</t>
  </si>
  <si>
    <t>Ein erster Turtle Entwurf wurde erstellt.
Eine Detaillierung und Einbindung in die anderen Prozesse erfolgt sobald ein abgestimmtes und verabschiedetes Grobkonzept vorliegt</t>
  </si>
  <si>
    <t>Kundenzufriedenheit ISO/TS 16949:2002
Indikatoren (Mehrzahl) müssen dokumentiert und durch objektive Daten (Informationen) gestützt werden. Angesprochen sind also bewertete Indikatoren. Mindestens: Qualitätsleistung (produktbezogen); Störungen (inkl. Stör</t>
  </si>
  <si>
    <t>Entwurf Prozessmodell mittels Turtle wurde im Juli 2009 erstellt</t>
  </si>
  <si>
    <t>Ermittlung der Anforderungen in Bezug auf das Produkt (KBA)
Werden alle straßenverkehrsrechtlichen Anforderungen an das Produkt (relevante Regelwerke, spez. KBA-Forderungen) ermittelt?
Derzeitige Regelungen mittels Ländervorschriften und Kostruktionshandb</t>
  </si>
  <si>
    <t>Die derzeitige Regelung der Ländervorschriften/Konstruktionsahndbuch ist praktikabel und wird mittel-/langfristig über die Konfigurationssoftware abgelöst werden und dann auch bei Bedarf um weitere Länder erweitert</t>
  </si>
  <si>
    <t>7.2.2 Bewertung der Anforderungen in Bezug auf das Produkt (KBA)
Wird vor Unterbreitung eines Angebotes oder vor Annahme eines Vertrages/Auftrags auch die Erfüllbarkeit straßenverkehrsrechtlicher Forderungen geprüft?
Abläufe sind in VA 03-001 „Angebotswe</t>
  </si>
  <si>
    <t>Kommunikation mit dem Kunden
Die Abläufe sind derzeit allgemein in VA 03-001 „Angebotswesen“ beschrieben. Alle Informationen werden derzeit in Papierform in der Vertriebsakte zentralisiert.
Kundenrückmeldungen, insbesondere Kundenreklamationen stehen derz</t>
  </si>
  <si>
    <t>Im Rahmen der Einführung des neuen Vertriebssystems wird dieser Punkt berücksichtigt (s. auch Punkte 216 u. 217)</t>
  </si>
  <si>
    <t>Eine Integration der Reklamationsdaten in den Vertriebsakt ist momentan technisch nicht abbildbar. Im Zuge der Einführung der neuen Vertriebssoftware wird dies nochmals auf Machbarkeit geprüft.</t>
  </si>
  <si>
    <t>Internes Audit
Die Maßnahmenliste G:\Sitzungsprotokolle\Audit\Audits.xls wurde gesichtet.
Es wurde 11 Themen mit dem Status „in Bearbeitung“ bzw. “offen“ festgestellt.
Die ältesten Termine sind mit KW44/05 längst überholt.</t>
  </si>
  <si>
    <t>VD, VP</t>
  </si>
  <si>
    <t>Entwürfe zu den Prozessen "Angebotserstellung" und "Kundenzufriedenheit" wurden erstellt.
Die Punkte 45 und 215 wurdenneu terminiert.</t>
  </si>
  <si>
    <t>09 2009</t>
  </si>
  <si>
    <t>Kompetenz, Schulung und Bewußtsein
• Matrix über Qualifikation der Mitarbeiter eingesehen.
• Bewusstseinsförderung der Mitarbeiter durch Takttafel am Arbeitsplatz eingeführt.
• Inhouse-Schulung für Hydraulik wurde durchgeführt.
• Mitarbeitergespräche werd</t>
  </si>
  <si>
    <t>28.04.2009</t>
  </si>
  <si>
    <t>Arbeitsumgebung
Die Organisation muss die zum Erreichen der Konformität, mit den  für die Produktan-forderungen erforderliche Arbeitsumgebung
ermitteln und aufrechterhalten
Beispiele:
Arbeitsschutzunterweisungen im Umgang mit Stickstoff sowie Kranunterwei</t>
  </si>
  <si>
    <t>29.05.2009</t>
  </si>
  <si>
    <t>Installation neuer Arbeitsprozesse im Bereich Fließfertigung und Taktfertigung in Produktgruppe Sattel</t>
  </si>
  <si>
    <t>Arbeitsanweisung wurde den neuen Arbeitsinhalten bzw. den Arbeitstakten angepasst. Takt-  und Montageplätze gekennzeichnet, Arbeitsinhalt definiert und dokumentiert.</t>
  </si>
  <si>
    <t>Lenkung der Produktion und der Dienstleistungserbringung
Die Produktion und Dienstleistungserbringung ist unter beherrschten Bedingungen zu planen und durchzuführen. Dabei sind u. a.:
a) Produktmerkmale festzulegen, 
b) erforderliche Arbeitsanweisungen ve</t>
  </si>
  <si>
    <t>Validierung der Prozesse zur Produktion und zur Dienstleistungserbringung
Neu eingeführter Prozess Bolzenschweißen:
- Definition und Prüfung der Prozessparameter durch SFI ist zunächst erfolgt
- Prozess wurde in einer Fertigungsanweisung beschrieben
- Mi</t>
  </si>
  <si>
    <t>Internes Audit; TÜV-Audit 2008:
Es wird empfohlen, in der neuen Halle 31 (Taktfertigung) besonders auf die Vorbeugung zur Arbeitssicherheit sowie auf die Einhaltung von Ordnung und Sauberkeit zu achten. Die Verschmutzungskette muss so früh wie möglich unt</t>
  </si>
  <si>
    <t xml:space="preserve">Rahmenkontrollle im Rahmenbau u. Takt VS-4 eingeführt </t>
  </si>
  <si>
    <t xml:space="preserve">SOS - Maßnahmen besprochen, Taktleiter gechult P/aro </t>
  </si>
  <si>
    <t>Korrekturmaßnahmen</t>
  </si>
  <si>
    <t>Korrekturmaßnahmen
- Fehler aus vorgelagerten Abteilungen werden mit den 
  Fachabteilungen und QS besprochen und bei Bedarf Maßnahmen 
  eingeleitet.
- Fehler in der Dokumentation (Zeichnungen / Stücklisten) werden 
  strukturiert über den Workflow an di</t>
  </si>
  <si>
    <t xml:space="preserve">keine Durchgängigkeit und Transparenz bei Kundenreklamationen </t>
  </si>
  <si>
    <t>Die Montageleiter Sattelfahrzeuge und Modulfahrzeuge wurden in den Verteiler Reklamationsbereichte und Montageberichte aufgenommen. Wöchentliche Durchsprache der Reklamationen und Maßnahmen im Bereichsleitergespräch, Teilnehmer P und Monateleiter Sattel u</t>
  </si>
  <si>
    <t>QM-Handbuch
Die QM-Dokumentation ist aufgrund der abgeschlossener Neueinführung bzw. geplanter Einführung der Vertriebssoftware derzeit nicht aktuell.
Im Hinblick auf den prozessorientierten Ansatz, wurde ein Grobkonzept für die Vertriebsprozesse geforder</t>
  </si>
  <si>
    <t>26.06.2009</t>
  </si>
  <si>
    <t>Abbildung der neuen Fertigungsstruktur bzw. Organisation im QM-Handbuch</t>
  </si>
  <si>
    <t>Mustermatrix und Prozessbeschreibung mit Risikobetrachtung und Arbeitsinhalten wurde für den Bereich Fließfertigung, EM-Sattel, Stahlbau und Modulfahrzeuge erstellt.</t>
  </si>
  <si>
    <t>01 2009</t>
  </si>
  <si>
    <t>Qualitätsmanagementhandbuch
QM-Handbuch (muss enthalten)
a) Geltungsbereich einschließlich begründeter Ausschlüsse
b) Beschreibung der Verfahren und 
c) Wechselwirkung von QM-Prozessen
Organigramme sind 
a) derzeit nicht aktuell
b) Überarbeitung ist bere</t>
  </si>
  <si>
    <t>20.05.2009</t>
  </si>
  <si>
    <t>Organigramme werden zum GJ-Ende neu erstellt
17.06.09, GF-sfu, QS-wro</t>
  </si>
  <si>
    <t>Organigramme wurden aktualisiert.
12.04.2010; QS-wro</t>
  </si>
  <si>
    <t>0.2</t>
  </si>
  <si>
    <t>Prozessorientierter Ansatz (TÜV 2008)
Es fehlt ein definierter Projektrahmen zur Umstellung des QM-Systems auf eine konsequente „Prozessorientierung“. Die vorge-stellten Ausarbeitungen (Matrixbild und Prozesslandschaft (Turtle) wurden als positiver Ansatz</t>
  </si>
  <si>
    <t>Projekte wurden gestartet.
Dokumentation mit ganzheitlichem, prozessorientiertem Ansatz wird derzeit aufgebaut.
12.04.2010, QS-wro</t>
  </si>
  <si>
    <t xml:space="preserve">Internes Audit (TÜV 2008)
Aktuelle Maßnahmen aus Audits (Excel-Liste) sind durch die Bereiche nicht zeitnah und systematisch abgearbeitet. Die älteren Maßnahmen wurden durch die Verantwortlichen nicht geschlossen.
Nach wie vor unbefriedigender Zustand.
</t>
  </si>
  <si>
    <t>19.06.2009</t>
  </si>
  <si>
    <t>Qualitätsziele</t>
  </si>
  <si>
    <t>Qualitätsziele (TÜV 2008)
Es wird empfohlen, ein nachvollziehbares Ziele-Managementsystem (mit Prozessleistungswerten) einzuführen.
Ziele / Strategie ist im Unternehmen nicht in ausreichendem Umfang bekannt.
Folge – es wird nicht gelebt</t>
  </si>
  <si>
    <t>9 Unternehmensziele dokumentiert, 16 Projekte dazu sind derzeit in der Umsetzung.
29.04.2010, QS-wro</t>
  </si>
  <si>
    <t>04 2009</t>
  </si>
  <si>
    <t>Dokumentationsforderungen</t>
  </si>
  <si>
    <t>Prozessorientierter Ansatz der QM-Dokumentation zurzeit nicht realisiert.
Präsentation eines möglichen Entwurfs durch Hr. Rotter und Hr. Schmidt V. hat am 13.05.09 stattgefunden.</t>
  </si>
  <si>
    <t>21.04.2009</t>
  </si>
  <si>
    <t>31.05.2010</t>
  </si>
  <si>
    <t>Maßnahme:
Erstellung eines auf den Bereich abgestimmten Entwurfs bis zum TÜV-Audit</t>
  </si>
  <si>
    <t>Kompetenz, Schulung und Bewußtsein:
Durch die Einführung von ERA werden die Anforderungen der DIN EN ISO 9001:2008 erfüllt.
Schulungen werden bedarfsorientiert geplant, durchgeführt, bewertet und dokumentiert.</t>
  </si>
  <si>
    <t xml:space="preserve">Entwicklungsergebnisse
Kupplungskopf 458072; fehlende Schweißnahtangaben
</t>
  </si>
  <si>
    <t>12.06.2009</t>
  </si>
  <si>
    <t>Fehlende Angaben zu den Schweißnähten werden ergänzt.
Soweit verfügbar, werden Lagerteile nachgearbeitet</t>
  </si>
  <si>
    <t>Entwicklungsvalidierung</t>
  </si>
  <si>
    <t xml:space="preserve">Entwicklungsvalidierung
MT-Projekt durch regelmäßige Besprechung aller Beteiligten aller beteiligten Abteilungen, mit sehr guten Synergieeffekten. Ergebnisse aus den Besprechungen wurden aufgezeichnet
</t>
  </si>
  <si>
    <t>Internes Audit
Feststellung:
Die dokumentierten Maßnahmen aus internen und externen Audits werden nicht bzw. nur auf Nachfrage bearbeitet.</t>
  </si>
  <si>
    <t>10.07.2009</t>
  </si>
  <si>
    <t>Konsequente Abarbeitung der Maßnahmen</t>
  </si>
  <si>
    <t>Korrekturmaßnahmen; Beispiel XLE-Fahrwerke:
Feststellung
Keine systematische Vorgehensweise:
- die Ermittlung der betroffenen Objekte verlief unkoordiniert.
- die Aufgabenverteilung bezüglich der erforderlichen Nacharbeiten war nicht geregelt.
- Die Repar</t>
  </si>
  <si>
    <t>KS, P, S</t>
  </si>
  <si>
    <t>alle Fahrzeuge wurden anhand der Lieferlisten überprüft 03.08.09 bka</t>
  </si>
  <si>
    <t>06 2009</t>
  </si>
  <si>
    <t>Dokumentationsanforderungen, Allgemein, Aufzeichnungen und Verfahren
Prozessorientierter Ansatz der QM-Dokumentation zurzeit nicht realisiert.</t>
  </si>
  <si>
    <t>15.07.2009</t>
  </si>
  <si>
    <t>IS</t>
  </si>
  <si>
    <t>21.12.2009</t>
  </si>
  <si>
    <t>Erstellung einer prozessorientierten QM-Dokumentation</t>
  </si>
  <si>
    <t>Zur Umsetzung wurde ein Arbeitskreis gebildet; Ergebnisse liegen bereits vor
=&gt; GH Unternehmenskonzept</t>
  </si>
  <si>
    <t>Qualitätsmanagementhandbuch
AA-05-001 Datensicherungskonzept EDV ist nicht mehr aktuell;
Aktuelle Veränderungen, wie z.B. Navision und Server-Virtualisierung
sind nicht eingeflossen</t>
  </si>
  <si>
    <t>06.11.2009</t>
  </si>
  <si>
    <t>Aktualisierung bzw. Einarbeitung der AA-05-001</t>
  </si>
  <si>
    <t>Qualitätsmanagementhandbuch
AA-05-003 Vergabe von Zugriffsberechtigungn ist aktuell; Der
Informationsfluß zwischen A und IS muss jedoch noch sichergestellt
werden, da bei Ein-/ und Austritten die Berechtigungen zum Teil nicht
zeitnah angelegt / entfernt w</t>
  </si>
  <si>
    <t>04.09.2009</t>
  </si>
  <si>
    <t>Berechtigungskonzept wurde im Rahmen der IT-Systemprüfung neu aufgebaut</t>
  </si>
  <si>
    <t>Qualitätsmanagementhandbuch
Das Risikomanagement, das in der RK 07-001 beschrieben ist, ist in der Qm-Dokumentation nicht enthalten</t>
  </si>
  <si>
    <t>Einbindung der RK 07-001 in die QM-Dokumentation</t>
  </si>
  <si>
    <t>Wird im Rahmend es ganzheitlichen Unternehmenskonzeptes berücksichtigt
Verweis auf Risikofelder ist in den Prozessbeschreibungen enthalten.</t>
  </si>
  <si>
    <t>Dokumentationsanforderungen,
Allgemein, Aufzeichnungen und Verfahren
Der DMS-System OS und die damit eingeführten Workflows sind nicht in
der Qm-Dokumentaion enthalten.</t>
  </si>
  <si>
    <t>Aufnahme der Workflow Prozesse im DMS sowie das DMS an sich in die
QM-Dokumentation</t>
  </si>
  <si>
    <t>Wir dim Rahmend es ganzheitlichen Unternehmenskonzeptes berücksichtigt</t>
  </si>
  <si>
    <t>Internes Audit
Die dokumentierten Maßnahmen aus internen und externen Audits werden
nahezu vollständige abgearbeitet.
Offene Maßnahmen sind nicht korrekt terminiert</t>
  </si>
  <si>
    <t>Neuterminierung der Punkte und konsequente Abarbeitung der Maßnahmen</t>
  </si>
  <si>
    <t>Erfogt im Rahmen der vierteljährlichen Auditüberpüfung; Neuterminierung findet lfd. statt.</t>
  </si>
  <si>
    <t>TÜV 2009V1</t>
  </si>
  <si>
    <t>Qualitätsmanagementsystem, Allgemeine Forderungen</t>
  </si>
  <si>
    <t xml:space="preserve">Es ist empfehlenswert, aufgrund der vielen Änderungen der letzten Jahre und aufgrund der notwendigen Überarbeitung des Systems nach der ISO 9001:2008, die Prozesse zu optimieren und zu vereinfachen und dabei die neu entstandenen Schnittstellen deutlicher </t>
  </si>
  <si>
    <t>04.08.2009</t>
  </si>
  <si>
    <t>QM</t>
  </si>
  <si>
    <t>TÜV 2009V2</t>
  </si>
  <si>
    <t>Lenkung von Aufzeichnungen</t>
  </si>
  <si>
    <t>Es ist empfehlenswert, die Vorgehensweise für die Archivierung und Vernichtung von Daten und Aufzeichnungen auch für elektronische Medien zu optimieren</t>
  </si>
  <si>
    <t>18.12.2009</t>
  </si>
  <si>
    <t>AA wurde erstellt!</t>
  </si>
  <si>
    <t>In Prozessabbildung berücksichtigt.
21.06.2010, QS-wro</t>
  </si>
  <si>
    <t>TÜV 2009V3</t>
  </si>
  <si>
    <t>Es ist empfehlenswert, für die Festlegung und Kaskadierung von Zielen auf Basis der neuen Vision und der geplanten Prozessstruktur weiter zu optimieren. Voraussetzung sollte eine bereichs-übergreifende Terminplanung sein. (Projektmanagement)</t>
  </si>
  <si>
    <t>Kennzahlensystem ist derzeit im Aufbau.
9 Unternehmensziele dokumentiert, 16 Projekte dazu sind derzeit in der Umsetzung.
29.04.2010, QS-wro</t>
  </si>
  <si>
    <t>TÜV 2009F1</t>
  </si>
  <si>
    <t>Personelle Ressourcen, Allgemeines</t>
  </si>
  <si>
    <t>Es konnte nicht schlüssig nachgewiesen werden, wie die notwendigen Fähigkeiten des Personals ermittelt werden.</t>
  </si>
  <si>
    <t>30.04.2010</t>
  </si>
  <si>
    <t>Klärung des Sachverhaltes; Überarbeitung der Systematik mit Hilfe der Qualifikationsmatrix
Hr. Seitz / 12/2009</t>
  </si>
  <si>
    <t>Q-Matrix wurde für alle Bereiche erstellt
G:/Personal/Qualifikationsmatrix.xls
erledigt, 05.05.2010, QS-wro</t>
  </si>
  <si>
    <t>TÜV 2009V4</t>
  </si>
  <si>
    <t xml:space="preserve">Es wird empfohlen, in den einzelnen Beschreibungen die Anforderungen bzgl. der Qualifikation und Kenntnisse genauer zu spezifizieren. </t>
  </si>
  <si>
    <t>Q-Matrix wurde für alle Bereiche erstellt
G:/Personal/Qualifikationsmatrix.xls
ERA-Aufgabenbeschreibungen abgeschlossen
Bestehende Kompetenzen aus Bewerbungsunterlagen und Personalakten sind in NAVISIO hinterlegt und können durch eine Abfrage gefiltert we</t>
  </si>
  <si>
    <t>TÜV 2009V5</t>
  </si>
  <si>
    <t xml:space="preserve">Es wird empfohlen, die Systematik zur Vorgehensweise für das Schulungswesen zu zielorientierter überarbeiten </t>
  </si>
  <si>
    <t>VA`s wurden überarbeitet
VA 18-001 Personalbeschaffung
 AA 18-001 Personaleintritt
VA 18-002 Personaleinsatz
 AA 18-002 Personalentwicklungsprozess
 AA 18-003 Leistungsbeurteilung
 TOBIT-Formular Beurteilung e. Schulungsmaßnahme
VA 18-003 Personalfreisetz</t>
  </si>
  <si>
    <t>TÜV 2009F2</t>
  </si>
  <si>
    <t>Beschaffungsprozess</t>
  </si>
  <si>
    <t>Die Lieferantenbewertung ist unvollständig. So sind keine Daten ab Ende 2008 nachweisbar.</t>
  </si>
  <si>
    <t>Wurde durch Übernahme der Siline Daten in Targit sicher gestellt</t>
  </si>
  <si>
    <t>TÜV 2009V6</t>
  </si>
  <si>
    <t>Datenanalyse</t>
  </si>
  <si>
    <t>Es ist empfehlenswert auch die internen Aufwände für Nacharbeiten stringenter zu erfassen – Prozesskosten</t>
  </si>
  <si>
    <t>Zentrale Erfassunf der internen Mängelberichte in Werkstattbüro.
Mängel (auswertbar) in Datenbank
Zeiten in NAVISION</t>
  </si>
  <si>
    <t>Seit  März 2010 erfolgt die Erfasssung der internen Mängelberichte incl. Zeiterfassung durch Hr. Geis (PWB) und Frau Eller (LP)
08.04.10, QS-wro</t>
  </si>
  <si>
    <t>TÜV 2009F3</t>
  </si>
  <si>
    <t xml:space="preserve">Korrekturmaßnahmen; betrifft interne Audits:
Die Abarbeitungsdauer für Maßnahmen erscheint teilweise nicht zielführend.  </t>
  </si>
  <si>
    <t>QMB</t>
  </si>
  <si>
    <t>Klärung des Sachverhaltes; Abbildung der Vorgehensweise über EDV gebundenes System
Hr. Rotter / 12/2009</t>
  </si>
  <si>
    <t>Regelmmäßiger Statusbericht an den Führungskreis, mit Zielvereinbarungen.
12.11.09, QS-wro</t>
  </si>
  <si>
    <t>04 2010</t>
  </si>
  <si>
    <t>Qualitätsmanagementsystem, Allgemeine Forderungen
c) Festlegen der Methoden zur Durchführung und Lenkung
    der Prozesse</t>
  </si>
  <si>
    <t>02.03.2010</t>
  </si>
  <si>
    <t>Prozessorientierter Ansatz, Ergebnisse aus Strategieworkshop.
Strategiepapier eingesehen. Definiert wurden 21 Projekte mit
ausgearbeiteten Projektbeschreibungen.</t>
  </si>
  <si>
    <t>Qualitätsmanagementsystem, Allgemeine Forderungen
e) Messung, Überwachung und Analyse der Prozesse</t>
  </si>
  <si>
    <t>In den Projektbeschreibungen sind zumeist quantifizierbare Ziele
zugeordnet.</t>
  </si>
  <si>
    <t>09.04.2010</t>
  </si>
  <si>
    <t>Zur Steigerung der Methodenkompetenz erscheint es sinnvoll, einige
Mitarbeiter aus dem Konstruktionsbereich und ggf. aus anderen Bereichen
in der Anwendung der FMEA zu schulen. (s. a. Punkt 189 der Audit-
Maßnahmenliste)</t>
  </si>
  <si>
    <t>FMEA wird im Anschluss an die Einführung der neuen Maschinenrichtlinie mit Hilfe einer Diplomantin abgearbeitet</t>
  </si>
  <si>
    <t>Qualitätsziele
• Festlegen anhand von Kennzahlen für die zutreffenden
   Funktionsbereiche
• Abgleich mit den Produktanforderungen (s. 7.1a)
• Messbarkeit der Ziele sicherstellen
• Abgleich mit der Q-Politik</t>
  </si>
  <si>
    <t>Goldhofer Balanced Score Card aus dem Strategieworkshop eingesehen.
Ziele mit überwiegend quantifizierbaren Messgrößen wurden erarbeitet /
definiert.</t>
  </si>
  <si>
    <t>Kommunikation mit den Kunden</t>
  </si>
  <si>
    <t>Kommunikation mit den Kunden
c) Kundenrückmeldungen einschl. Kundenbeschwerden</t>
  </si>
  <si>
    <t>30.07.2010</t>
  </si>
  <si>
    <t>Es ist kein geregelter Informationsfluss erkennbar. Eine geregelte
Ableitung und Umsetzung von Maßnahmen trägt der kontinuierlichen
Verbesserung bei.
Reklamationsgespräche finden nicht regelmäßig statt. Dieser Punkt wird
im Service-Audit berücksichtigt.
E</t>
  </si>
  <si>
    <t>Reklamationsgespräch wurde wieder installiert mit Rückmeldung über die Protokolle</t>
  </si>
  <si>
    <t>Kennzeichnung und Rückverfolgbarkeit</t>
  </si>
  <si>
    <t>Kennzeichnung und Rückverfolgbarkeit
Die Kennzeichnung muss gelenkt und aufgezeichnet werden, wenn
Rückverfolgbarkeit gefordert ist.</t>
  </si>
  <si>
    <t xml:space="preserve">Aktuelle, zeitnahe Reklamationen:
- Bruch- und Leckölventil (Fa. Thiele)
- Gebrochene Radbolzen (Fa. BPW)
Teile, an welchen Rückverfolgbarkeit gefordert ist, müssen definiert
werden. Das Spektrum sollte durch die K-Gruppenleiter im Rahmen des
K-Gesprächs </t>
  </si>
  <si>
    <t>In allen Fällen konnten die fehlerhaften Teile zweifelsfrei rückverfolgt werden. Aus diesem Grund sind keine dringenden Massnahmen erforderlich. Im Rahmen der Massnahmen (Klassifizierung von Baugruppen) wird auch über eine notwendige Kennzeichnung diskuti</t>
  </si>
  <si>
    <t>07 2010</t>
  </si>
  <si>
    <t>Kompetenz, Schulung und Bewußtsein
Qualifikationsmatrix QS wurde bereits an Personalabteilung weitergeleitet</t>
  </si>
  <si>
    <t>12.04.2010</t>
  </si>
  <si>
    <t>Korrekturmaßnahmen
Die Abarbeitungsdauer für Maßnahmen erscheint teilweise nicht
zielführend 
- Prozeß eingeführt: Monatlich in der GMI-Sitzung,
- vierteljährliche Jour-Fix mit den Bereichsleitern</t>
  </si>
  <si>
    <t>Beschaffungsprozess, (Lieferanten-Auditierung)
Lieferanten werden nicht mehr nur betreffend Ihres Produktes, sondern
auch organisatorisch/ablauftechnisch unter die Lupe genommen</t>
  </si>
  <si>
    <t>4.</t>
  </si>
  <si>
    <t>Qualitätsmanagementsystem</t>
  </si>
  <si>
    <t>Qualitätsmanagementsystem, Abbildung Prozeßlandschaft
Definition Kernprozesse und Teilprozesse, Prozeßsteckbriefe,
Zielvorgaben, Kennzahlensystem, incl. EDV-technische
Darstellung (VIFlow)</t>
  </si>
  <si>
    <t>Projekt wurde Ende 2009 gestartet.
Bis Ende KW 21/10 wird die Prozesslandschaft abgebildet sein.
Teil- und Unterstützungsprozesse sind jedoch bis zu diesem Termin nicht vollständig ausgearbeitet.</t>
  </si>
  <si>
    <t>06 2010</t>
  </si>
  <si>
    <t>Lenkung von Aufzeichnungen (TÜV-Bericht 2009)
Es ist empfehlenswert, die Vorgehensweise für die Archivierung und Vernichtung von Daten und Aufzeichnungen auch für elektronische Medien zu optimieren</t>
  </si>
  <si>
    <t>Erstellung Arbeitsanweisung (AA) zur Beschreibung unserer
Archivierungssoftware OS/5; beinhaltet Digitale Akten aus Workflows (z.
B. Rechnungen), (händisch) eingescannte Akten (z. B. Serviceakten)
und automatisch von anderen Systemen eingespielte Daten (z</t>
  </si>
  <si>
    <t>Lenkung von Dokumenten</t>
  </si>
  <si>
    <t>Lenkung von Dokumenten
Überarbeitung Datensicherungskonzept (AA 05-001), Auditliste Punkt 239.
Wurde überarbeitet, Dokument liegt aber in abgesegneter Form noch nicht vor</t>
  </si>
  <si>
    <t>16.04.2010</t>
  </si>
  <si>
    <t>AA wurde erstellt und bzgl. OS erweitert</t>
  </si>
  <si>
    <t>Internes Audit
Abarbeitung Maßnahmenprotokoll EDV-Audit 2009 (SNIT). Siehe auch Hausmitteilung v. 17.03.10 (Erforderliche EDVSicherheitsmaßnahmen)</t>
  </si>
  <si>
    <t>09 2010</t>
  </si>
  <si>
    <t>Qualitätsmanagementsystem, Allgemeine Forderungen
- Entwurf des Prozessmodells eingesehen
- Kennzahlen zur Prozessüberwachung:
   - Intensität (Soll- / Istabweichung)
   - Auslastung
   - Kapazitsaufteilung; Anteil direkte / indirekte Mitarbeiter</t>
  </si>
  <si>
    <t>19.04.2010</t>
  </si>
  <si>
    <t>Qualitätsmanagementsystem, Allgemeine Forderungen
a) Festlegung und Anwendung von QM-Prozessen
c) Festlegen der Methoden zur Durchführung und 
    Lenkung der Prozesse
d) Verfügbarkeit der Ressourcen und Information zur 
    Prozessüberwachung 
e) Messung</t>
  </si>
  <si>
    <t>P, QMB</t>
  </si>
  <si>
    <t>28.04.2010</t>
  </si>
  <si>
    <t>Aufnahme der Fließfertigung in die Teilprozesse Vorfertigung und Montage</t>
  </si>
  <si>
    <t>In Prozess "Endmontage Sattel" abgebildet.
20.05.2010, QS-wro</t>
  </si>
  <si>
    <t>Kompetenz, Schulung und Bewußtsein
Q-Matrix der Mitarbeiter vollständig ausgearbeitet und an Personalabteilung weiter geleitet. Schulungsbedarf (WABCO) für einen Mitarbeiter festgelegt und bereits geplant.</t>
  </si>
  <si>
    <t>Datenanalyse
Normforderung:
geeignete Daten zur Eignung, Wirksamkeit und ständigen Verbesserung des QMS
erfassen und analysieren
Profit Center Controlling wurde eingeführt
-    Protokolle aus der Datenanalyse eingesehen. 
-    Abweichungen werden analysi</t>
  </si>
  <si>
    <t>Arbeitsumgebung</t>
  </si>
  <si>
    <t>Arbeitsumgebung
Die Organisation muss die zum Erreichen der Konformität,
mit den  für die Produktanforderungen erforderliche Arbeitsumgebung
- ermitteln und
- aufrechterhalten
Nachweise über die Durchführung der Sicherheitsunterweisungen eingesehen.</t>
  </si>
  <si>
    <t>Internes Audit
TÜV-Bericht 2009; 8.4 Produktion:
Es ist empfehlenswert auch die internen Aufwände für Nacharbeiten stringenter zu
erfassen – Prozesskosten
Umsetzung für den Bereich Produktion ist erfolgt und wird seit März 2010 gepflegt</t>
  </si>
  <si>
    <t>10 2010</t>
  </si>
  <si>
    <t>Kompetenz, Schulung und Bewußtsein
Q-Matrix der Mitarbeiter noch in Arbeit</t>
  </si>
  <si>
    <t>27.04.2010</t>
  </si>
  <si>
    <t>21.05.2010</t>
  </si>
  <si>
    <t>Eingaben für die Bewertung</t>
  </si>
  <si>
    <t>Eingaben für die Bewertung; Risikomanagement
Für Monteurseinsätze ist eine schriftliche Regelung vorhanden, die alle Eventualitäten abdeckt. Die Kunden dokumentieren ihr Einverständnis mit einer schriftlichen Haftungsfreistellungserklärung</t>
  </si>
  <si>
    <t>Arbeitsumgebung
Bisher werden Sicherheits-Wiederholungsunterweisungen im Bereich S von H. Boxler durchgeführt und dokumentiert. 
Analog zum Ablauf in der Produktion soll die Durchführung und Dokumentation der Wiederholungsunterweisungen in die Hände eines</t>
  </si>
  <si>
    <t>Qualitätsmanagementhandbuch
Das z.Z. gültige Organigramm (Stand 01.08.2009) ist zu aktualisieren, um zwischenzeitliche personelle Änderungen (nicht systemrelevant) zu berücksichtigen</t>
  </si>
  <si>
    <t>Organigramm wird im Rahmen der QM-Dokumentation aktualisiert.
28.04.2010, QS-wro</t>
  </si>
  <si>
    <t>Qualitätsmanagementsystem, Allgemeine Forderungen, 
a) Festlegung und Anwendung von QM-Prozessen
Ablauf Reklamationsbearbeitung
Die Verantwortlichkeiten für die Reklamationsbearbeitung sind - vom Grundprinzip her analog zu den Festlegungen für Rückrufakti</t>
  </si>
  <si>
    <t>29.04.2010</t>
  </si>
  <si>
    <t>Prozess wurde im Entwurf abgebildet.
29.04.2010, QS-wro</t>
  </si>
  <si>
    <t>05 2010</t>
  </si>
  <si>
    <t>Qualitätsmanagementsystem, Allgemeine Forderungen
Entwurf des Prozessmodells eingesehen
Prozesse in ViFlow abgebildet bzw. mit bestehenden AA/SP verknüpft</t>
  </si>
  <si>
    <t>05.05.2010</t>
  </si>
  <si>
    <t>6.2.2 Kompetenz, Schulung und Bewußtsein
Schulungsbedarf wird gerade ermittelt.
Fertigstellung und weiterleiten an Personalabteilung</t>
  </si>
  <si>
    <t>Laut Hr. Rothermel wurde die Liste an Personalabteilung weiter geleitet.
27.05.2010, QS-wro</t>
  </si>
  <si>
    <t>Datenanalyse
Aktualität des Risikomangement
• Aktualisierung der Risikofelder ist erfolgt
• Es wurde auch die Zertifizierung nach DIN EN ISO 3834-2, zertifiziert am 24.03. mit in die Bewertung aufgenommen</t>
  </si>
  <si>
    <t>Arbeitsumgebung
Nachweise über die Durchführung der Sicherheitsunterweisungen eingesehen.</t>
  </si>
  <si>
    <t>Internes Audit
TÜV-Bericht 2009; 8.4 Produktion:
Es ist empfehlenswert auch die internen Aufwände für Nacharbeiten stringenter zu
erfassen – Prozesskosten
Umsetzung für den Bereich Produktion ist erfolgt und wird seit März 2010 gepflegt.
Angepasste Mängel</t>
  </si>
  <si>
    <t>08 2010</t>
  </si>
  <si>
    <t xml:space="preserve">Internes Audit
Abarbeitung Maßnahmenliste 2009
Lieferantenauswahl und –bewertung: Die Inhalte des „LISA“-Programms wurden 1:1 auf das neue Auswertungsprogramm TARGIT übertragen; TARGIT dient zur Auswertung von NAVISION- und sonstigem Datenmaterial (siehe </t>
  </si>
  <si>
    <t>20.05.2010</t>
  </si>
  <si>
    <t>Kompetenz, Schulung und Bewußtsein Qualifikationsmatrix wurde vollständig erstellt.</t>
  </si>
  <si>
    <t>Abbildung Prozeßlandschaft.
Umstellung der Dokumentation (anhand VIFlow) auf prozessorientierte Darstellung.</t>
  </si>
  <si>
    <t>02 2010</t>
  </si>
  <si>
    <t>27.05.2010</t>
  </si>
  <si>
    <t>Abbildung Prozeßlandschaft. Umstellung der Dokumentation (ViFlow) auf prozessorientierte Darstellung weitestgehend abgeschlossen.
- Der Kernprozess ist in ViFlow abgebildet
- Derzeit noch nicht abgebildete Teilprozesse wurden mit den derzeitig gültigen QM</t>
  </si>
  <si>
    <t>Kompetenz, Schulung und Bewußtsein
a) bei Bedarf Maßnahmen bzw. Schulungen durchführen um die notwendige Kompetenz zu erreichen 
b) geeignete Aufzeichnungen führen
    - zu Ausbildung,
    - Schulung,
    - Fertigkeit und Erfahrung</t>
  </si>
  <si>
    <t>a) Qualifikationsmatrix wurde erstellt und liegt im Personalbereich vor.
b) Mit der Q-Matrix wurden Schulungsbedarfe ermittelt. Die Schulungsplanung erfolgt derzeit im Personalbereich</t>
  </si>
  <si>
    <t>Internes Audit
- Frühere Audits sind zu berücksichtigen</t>
  </si>
  <si>
    <t>Auditierung Status früherer Audits (Maßnahmenliste, TÜV-Auditberichte)
- Maßnahmenliste ist vollständig abgearbeitet.
- Wirksamkeit der Maßnahmen stichprobenartig überprüft</t>
  </si>
  <si>
    <t>Datenanalyse
Geeignete Daten zur Eignung, Wirksamkeit und ständigen Verbesserung des QMS
   -  erfassen und
   -  analysieren</t>
  </si>
  <si>
    <t>Kennzahlensystem befindet sich im Aufbau (Targitnet) 
Ermittlung der Kundenzufriedenheit in Reklamationsbericht abgebildet</t>
  </si>
  <si>
    <t>03 2010</t>
  </si>
  <si>
    <t>Personelle Ressourcen, Allgemeines (TÜV 2009 F1)
Es konnte nicht schlüssig nachgewiesen werden, wie die notwendigen Fähigkeiten des Personals ermittelt werden.</t>
  </si>
  <si>
    <t xml:space="preserve"> - Q-Matrix wurde für alle Bereiche 
   erstellt 
   G:/Personal/Qualifikationsmatrix.xls</t>
  </si>
  <si>
    <t>Kompetenz, Schulung und Bewusstsein (TÜV 2009 V4)
Es wird empfohlen, in den einzelnen Beschreibungen die Anforderungen bzgl. der
Qualifikation und Kenntnisse genauer zu spezifizieren.</t>
  </si>
  <si>
    <t>Q-Matrix wurde für alle Bereiche erstellt
ERA-Aufgabenbeschreibungen abgeschlossen
Bestehende Kompetenzen aus Bewerbungsunterlagen und
Personalakten sind in NAVISIO hinterlegt und können durch eine Abfrage
gefiltert werden. Planung einer ganzheitlichen AC</t>
  </si>
  <si>
    <t>6.2.2 Kompetenz, Schulung und Bewusstsein (TÜV 2009 V5)
Es wird empfohlen, die Systematik zur Vorgehensweise für das Schulungswesen
zu zielorientierter überarbeiten</t>
  </si>
  <si>
    <t xml:space="preserve">VA`s wurden überarbeitet
VA 18-001 Personalbeschaffung
AA 18-001 Personaleintritt
VA 18-002 Personaleinsatz
AA 18-002 Personalentwicklungsprozess
AA 18-003 Leistungsbeurteilung
TOBIT-Formular Beurteilung e. Schulungsmaßnahme
VA 18-003 Personalfreisetzung
</t>
  </si>
  <si>
    <t>01 2010</t>
  </si>
  <si>
    <t>4.1 Qualitätsmanagementsystem, Allgemeine Forderungen
a) Festlegung und Anwendung von QM-Prozessen</t>
  </si>
  <si>
    <t>14.06.2010</t>
  </si>
  <si>
    <t>Mit Einführung des neuen prozessorientierten QM-Handbuches wurden sämtlich Normforderungen neu aufgesetzt, bzw. zusätzlich installiert.
Hierbei sind die Methoden zur Durchführung und Lenkung der Prozesse neu beschrieben worden. Die Verfügbarkeit der Resso</t>
  </si>
  <si>
    <t>6.2.2 Kompetenz, Schulung und Bewußtsein</t>
  </si>
  <si>
    <t>Durch die Erstellung einer Q-Matrix über die Mitarbeiter, wurden Schulungsbedarfe ermittelt.
Ein Schulungsplan für die Mitarbeiter des Gesamtunternehmens liegt vor.</t>
  </si>
  <si>
    <t>8.4 Datenanalyse
Normforderung:
geeignete Daten zur Eignung, Wirksamkeit und ständigen Verbesserung des QMS
erfassen und analysieren</t>
  </si>
  <si>
    <t>Kennzahlensystem befindet sich im Aufbau (Targitnet) 
Soweit vorhanden werden Soll- und Istdaten abgeglichen</t>
  </si>
  <si>
    <t>5.4.1 Qualitätsziele (TÜV 2009 V3)
Es ist empfehlenswert, für die Festlegung und Kaskadierung von Zielen auf Basis der neuen Vision und der geplanten Prozessstruktur weiter zu optimieren. Voraussetzung sollte eine bereichs-übergreifende Terminplanung sein</t>
  </si>
  <si>
    <t xml:space="preserve">Das neue QM-Handbuch berücksichtigt die neuen Unternehmensziele. Jedem Prozess sind die für ihn relevanten Unternehmensziel explizit
Zugeordnet. </t>
  </si>
  <si>
    <t xml:space="preserve">8.2.2 Internes Audit
• Frühere Audits sind zu berücksichtigen. 
• Die Unabhängigkeit der Auditoren muss sichergestellt sein </t>
  </si>
  <si>
    <t>Die internen Audits dienten zur „Beendigung“ des alt und Vorbereitung des neuen QM-Systems. Ziel war es ohne offene Maßnahmen aus internen Audits ins prozessorientierte QM-System zu wechseln.</t>
  </si>
  <si>
    <t>TÜV 2010F1</t>
  </si>
  <si>
    <t>Ein Managementreview wurde anhand des QM-Berichts 2010 vom 08.06.2010 und an-hand der Prozesskennzahlen durchgeführt und dokumentiert.
Es fehlen jedoch Bewertungen zu
d) Status von Vorbeugungs- und Korrektur-maßnahmen,
e) Folgemaßnahmen vorangegangener Ma</t>
  </si>
  <si>
    <t>23.06.2010</t>
  </si>
  <si>
    <t>31.08.2010</t>
  </si>
  <si>
    <t>Die Managementbewertung basiert auf dem bisherigen QM-Bericht. 
QM-Bericht und Bewertung berücksichtigen die Normforderungen 
- 5.6.2 Eingaben für die Bewertung und 
- 5.6.3 Ergebnisse der Bewertung 
nicht vollumfänglich.</t>
  </si>
  <si>
    <t>Strukturierter und umfassender Aufbau einer regelmäßigen Management-bewertung unter Berücksichtigung der Normforderungen 
5.6 Managementbewertung.
Bericht wurde von den Vorständen
Hr. Fuchs
Hr. Bilmayer
zum 31.07.2010
verabschiedet</t>
  </si>
  <si>
    <t>TÜV 2010F2</t>
  </si>
  <si>
    <t>Einarbeitungspläne, die über den „Durchlaufplan“ für den ersten Tag des neuen Mitarbeiters hinausgehen, liegen noch nicht durchgängig vor.</t>
  </si>
  <si>
    <t>31.12.2011</t>
  </si>
  <si>
    <t>P12 PERSONALENTWICKLUNG noch nicht vollständig umgesetzt
Grundsätzlich Erstellung bereits im Projekt 12 enthalten.</t>
  </si>
  <si>
    <t>Grundsätzlich Erstellung bereits im Projekt 12 enthalten.</t>
  </si>
  <si>
    <t>TÜV 2010F3</t>
  </si>
  <si>
    <t>Verifizierung von beschafften Produkten</t>
  </si>
  <si>
    <t>Im QS-Wareneingang werden n der Praxis beiden prüfpflichtigen Teilen die tolerierten Maße gemessen, es fehlt jedoch eine Festle-gung welche Maße der Zeichnung gemessen werden müssen.</t>
  </si>
  <si>
    <t>30.09.2010</t>
  </si>
  <si>
    <t>Prüfmerkmale werden aufgrund Erfahrung definiert. Es existieren keine Prüfpläne für die Vielzahl an unterschiedlichen prüfpflichtigen Teilen.</t>
  </si>
  <si>
    <t>Erstellung einer Arbeitsanweisung mit Definitionen für allgemeine Prüfmerkmale, in Abstimmung mit der Konstruktion.
15.09.2010, QS-wro</t>
  </si>
  <si>
    <t>TÜV 2010F4</t>
  </si>
  <si>
    <t>Produkterhaltung</t>
  </si>
  <si>
    <t>Im Lacklager stehen viele angebrochene Lackeimer. Darauf fehlt jedoch z.B. das Da-tum, an dem das Originalgebinde das erste Mal geöffnet wurde. Bei dem verwendeten Zweikomponentenlack gibt der Hersteller kein Haltbarkeitsdatum an, da ein Originalgebinde p</t>
  </si>
  <si>
    <t>POB</t>
  </si>
  <si>
    <t>Bisher wurden die Gebinde nach Gebrauch verschlossen. Es war bisher nicht erkennbar wie lange ein Gebinde bereits angebrochen ist.</t>
  </si>
  <si>
    <t>Von den Lieferanten werden Angaben über die Mindeshalt-barkeit für Materialien in ange-brochenen Gebinden eingefor-dert.
Beim Öffnen eines Gebindes wird zukünftig das Erstentnahmedatum und das Verfallsdatum dokumentiert.
Dies erfolgt mittels Aufkleber auf</t>
  </si>
  <si>
    <t>TÜV 2010F5</t>
  </si>
  <si>
    <t>Im Lacklager werden jährliche Inventuren durchgeführt, es fehlen jedoch Aufzeichnun-gen von Lagerbegehungen zur Feststellung von unbrauchbar gewordenen Lackrestbehäl-tern.</t>
  </si>
  <si>
    <t>Ursachenanalyse wie Punkt 301.</t>
  </si>
  <si>
    <t>Korrekturmaßnahme wie Punkt 301</t>
  </si>
  <si>
    <t>TÜV 2010F6</t>
  </si>
  <si>
    <t>7.6</t>
  </si>
  <si>
    <t>Lenkung von Überwachungs- und Messmitteln</t>
  </si>
  <si>
    <t>Im Bereich Roboterschweißen werden die Vorwärmtemperaturen (120°C – 150°C) mit Digitalthermometern gemessen. Das verwen-dete Digitalthermometer mit der PM-Nr. 2327 hatte den Aufkleber „Kalibriert bis 06.12.2007“ bei jährlicher Kalibrierfrist. Aufgrund der</t>
  </si>
  <si>
    <t>PSR</t>
  </si>
  <si>
    <t>Die als Prüfhilfsmittel gekennzeichneten Messgeräte sollten mit den kalibrierten Messgeräten abgeglichen werden. Darüber gibt es jedoch keinerlei Nachweise.</t>
  </si>
  <si>
    <t>Erfassung aller Messgeräte zur Überwachung der Vorwärmtemperatur.
Kostenermittlung und Umstellung auf jährliche Kalibrierung bzw. dokumentierter Werkskalibrierung.</t>
  </si>
  <si>
    <t>TÜV 2010F7</t>
  </si>
  <si>
    <t>In der Excel-Datenbank „reklerf.xls“ werden die eingegangenen Kundenreklamationen mit Sofortmaßnahmen dargestellt.
Es fehlen jedoch Ursachen- und Paretoanaly-sen zu den häufigsten Fehlerarten sowie langfristige Korrekturmaßnahmen mit Termi-nen und Zuständ</t>
  </si>
  <si>
    <t>01.08.2010</t>
  </si>
  <si>
    <t>Bisher werden Reklamationen in der Reklamationserfassung aufgenommen. Die Wiedergabe des Ist-Zustandes ist somit sichergestellt.
Eine auf Baugruppen bezogene Clusterung z. B. hinsichtlich Fehlerhäufigkeit, Fehlerkosten erfolgte bisher nicht strukturiert</t>
  </si>
  <si>
    <t xml:space="preserve"> - Einführung einer Priorisierung in der 
   Fehlererfassung
 - Auswertung beispielsweise mittels 
   Paretoanalyse zur Fehlerpriorisierung.
 - Aufbereitung der Analysen für das 
   Reklamationsgespräch.
 - Ableitung / Festlegung und Dokumen-
   tation vo</t>
  </si>
  <si>
    <t>TÜV 2010V1</t>
  </si>
  <si>
    <t>Es ist empfehlenswert, die Vorge-hensweise für die Aktualisierung von externen Daten zeitlich zu optimie-ren.</t>
  </si>
  <si>
    <t>30.11.2010</t>
  </si>
  <si>
    <t>STVZO und EG/ECE-Richtlinien sind auf Laufwerk G: abgelegt und für
jederman lesbar. Informationen über neue Gesetzliche Regelungen werden über die bekannten Informationskanäle (VDA, TÜV, …) laufend
recherchiert.
Informationen werden im Haus über Bauvorsch</t>
  </si>
  <si>
    <t>TÜV 2010V2</t>
  </si>
  <si>
    <t>Aufgabenbeschreibungen liegen für die tariflichen Mitarbeiter (ERA) durchgängig vor und sollten auch noch für die außertariflichen Mitarbeiter erstellt werden.</t>
  </si>
  <si>
    <t>31.01.2012</t>
  </si>
  <si>
    <t>Termin wurde von 30.11.10 auf 30.09.11 verschoben; A-arö:
Maßnahme: Dieses Thema wird im Strategie - Projekt "Personalentwicklung" abgedeckt und ist da als Teilprojekt 5 - Erstellung von Stellenbeschreibungen bereits aufgenommen.
S. a. Punkt 338</t>
  </si>
  <si>
    <t>am 31.01.2012 lt. Fr. Rösch auf erledigt gesetzt.
Stellungnahme, s. G:\Sitzungsprotokolle\Audit\Audit2011\TUEV\Bericht\Stellungnahme_Stellenbeschreibungen.pdf</t>
  </si>
  <si>
    <t>TÜV 2010V3</t>
  </si>
  <si>
    <t>Zur Dokumentation der Einarbeitung könnte auch die neue Qualifikationsmatrix mit dem dazu gehörenden Schulungsplan verwendet werden.</t>
  </si>
  <si>
    <t>01.04.2011</t>
  </si>
  <si>
    <t>Termin wurde von 30.11.10 auf 01.04.11 verschoben; A-arö:
Maßnahme: Es wird eine Vorlage für einen Einarbeitungsplan erarbeitet und hierzu ein Prozess abgebildet.</t>
  </si>
  <si>
    <t>wird integriert in Punkt 299</t>
  </si>
  <si>
    <t>TÜV 2010V4</t>
  </si>
  <si>
    <t>Es ist empfehlenswert, die  Informationsweitergabe für die Anforderungen der straßenverkehrsrechtliche Anforderungen eindeutiger zu regeln</t>
  </si>
  <si>
    <t>wurde von A auf K/KD umgestellt.</t>
  </si>
  <si>
    <t>Schulungungen werden nach Bedarf adhoc mit den betroffenen Mitarbeitern/Fachgruppen durchgeführt.
Im Schulungsplan sind allgemeine Schulungen zu diesem Thema aufgenommen. 
02.05.2011
vsc</t>
  </si>
  <si>
    <t>TÜV 2010V5</t>
  </si>
  <si>
    <t>Planung der Produktrealisierung</t>
  </si>
  <si>
    <t>Es ist empfehlenswert die Prüfplanung effektiver zu optimieren (Besondere Merkmale) und mit den Risikoabschätzungen zu verküpfen</t>
  </si>
  <si>
    <t>TÜV 2010V6</t>
  </si>
  <si>
    <t>Das Kan-Ban-System sollte verstärkt in den Produktionsbereichen eingesetzt werden.</t>
  </si>
  <si>
    <t>Es existiert ein Workflow über das DMS „Umstellung Dispoverfahren“.
Zum Auditzeitpunkt gab es z. B. 420 Kanbanartikel der Fa. Reyher (Schrauben), auf insgesamt 1200 Lagerplätzen. Dieser Prozess wird stetig fortgeführt .</t>
  </si>
  <si>
    <t>TÜV 2010V7</t>
  </si>
  <si>
    <t>Kundenzufriedenheit</t>
  </si>
  <si>
    <t>Die Kundenzufriedenheit sollte für die Top-Kunden kundenspezifisch dargestellt werden und die bestehenden Daten zur Kundenzufriedenheit zusammengefasst werden.
Des Weiteren sollte auch nach Erst- und Wieder-Käufern unterschieden werden.</t>
  </si>
  <si>
    <t>31.05.2011</t>
  </si>
  <si>
    <t>Auftragseingänge, Marktanteile, Reklamationsquoten sowie die Anzahl der Bestandskunden lassen auf eine relativ hohe Kundenzufriedenheit schließen. Einen zusammengefassten Kundenzufriedenheitsindex haben wir  nicht und ist aus unserer Sicht auch nicht zwin</t>
  </si>
  <si>
    <t>Messung erfolgt momentan sowohl durch quantifizierbare als auch durch subjektive Kriterien. Diese lassen auf eine hohe Zufriedenheit schließen.
ubjektiv ist eine Verbesserung der Zufriedenheit aufgrund von Kundenfeedback wahrzunehmen;  Auch die  objektiv</t>
  </si>
  <si>
    <t>TÜV 2010V8</t>
  </si>
  <si>
    <t>Überwachung und Messung von Produkten</t>
  </si>
  <si>
    <t>Es ist empfehlenswert die Vorgaben für Spezifikationen mit Toleranzen zu versehen. 
(Bsp. Anziehdrehmomente GN-053.19.69-11/4)</t>
  </si>
  <si>
    <t>Anziehdrehmomente sin in GN-053.19.69 geregelt.
Angaben über Toleranzen fehlen jedoch.</t>
  </si>
  <si>
    <t>TÜV 2010V9</t>
  </si>
  <si>
    <t>Ständige Verbesserung</t>
  </si>
  <si>
    <t xml:space="preserve">Der kontinuierliche Verbesserungsprozess (KVP) wird bei der Goldhofer AG in Form der „16 Projekte“ zur Zeit aktuell durchgeführt.
Bei AST (Flugzeugschlepper) werden in der der KVP-Datenbank vorwiegend interne Produkt- und Prozessprobleme beschrieben, die </t>
  </si>
  <si>
    <t>ToDo-Liste wird allg. als KVP angesehen.
Liste könnte mit einer Spalte versehen werden um die kontinuierl. Verbesserungen (Prozessverbesserungen) abzugrenzen.</t>
  </si>
  <si>
    <t>Tabelle wurde um Spalte Technik / Ablauf erweitert. 
Technik = kurzfristiger Handlungsbedarf
Ablauf = langfristige / kontinuierliche
               Verbesserung</t>
  </si>
  <si>
    <t>09 2011</t>
  </si>
  <si>
    <t>7.3.3 Entwicklungsergebnisse + Forderung aus DIN 2303
Gibt es betriebliche Festlegungen zur Durchführung und Verantwortlichkeit der Vertrags- und Konstruktionsprüfung hinsichtlich schweißtechnischer Anforderungen?
Derzeit kein geregelter Prozess vorhande</t>
  </si>
  <si>
    <t>16.03.2011</t>
  </si>
  <si>
    <t>02.09.2011</t>
  </si>
  <si>
    <t>Schweißfachingeniuer-Knowhow muss in jede Gruppe kommen.
Mindestens 3 Mitarbeiter werden geschult.
Bezüglich Zeichnungsfreigabe gilt:
Wird im Rahmen eines funktionierenden PDM- bzw. PLM-Systems, bzw. bei dessen Einführung erledigt.
Vorraussichtlich Mitte</t>
  </si>
  <si>
    <t>7.4.1 Beschaffung + Forderung aus DIN 2303
Werden Unterlieferanten für Schweißaufgaben entsprechend den Anforderungen der DIN EN ISO 3834-2 bzw. -3 nachweislich ausgewählt und kontrolliert?
Bei Neulieferanten wird deren Eignung mit PP 06-001 Lieferantens</t>
  </si>
  <si>
    <t>8.2.4 Überwachung und Messung von Produkten + Forderung aus DIN 2303
Nennen Sie das Betriebspersonal für Qualitätsprüfungen und deren Qualifikationen. 
Sind Prüfer bzw. Mitarbeiter mit festgelegten Prüfaufgaben auf schweißtechnischem Gebiet eingesetzt?
P</t>
  </si>
  <si>
    <t>6.4 Arbeitsumgebung + Forderung aus DIN 2303
Werden die betrieblichen Einrichtungen regelmäßig auf ihre Funktionstüchtigkeit, Genauigkeit und Anforderungen des Arbeitsschutzes überprüft?
Prüfmittel werden gem. Prüfmittelüberwachung turnusgemäß überwacht.</t>
  </si>
  <si>
    <t>Entwicklungseingaben</t>
  </si>
  <si>
    <t>7.3.2 Entwicklungseingaben + Forderung aus DIN 2303
Wird im Betrieb nach Schweißanweisungen (WPS) und Schweißplänen gearbeitet?
Produktion:
Schweißanweisung: AA 09-003 Richtlinien für Schweißarbeiten
WPS mit Verfahrensprüfungen vorhanden und in der Produk</t>
  </si>
  <si>
    <t>In G/Infos/Konstruktionshandbuch wird ein Verzeichnis
"Schweißtechnik" eingeführt.
Im Unterverzeichnis "WPS" werden alle bei Goldhofer vorhanden 
WPS-Dokumente von SFI, pbo abgelegt. 
02.05.2011, vsc</t>
  </si>
  <si>
    <t>8.2.4 Überwachung und Messung von Produkten + Forderung aus DIN 2303
Gibt es betriebliche Festlegungen zur Qualitätsprüfung vor, während und nach dem Schweißen?
Prüfanweisungen und Selbstprüfprotokolle intern / extern.
(Prozess in Prüfplanung abgebildet)</t>
  </si>
  <si>
    <t xml:space="preserve">6.2.2 Kompetenz, Schulung und Bewußtsein + Forderung aus DIN 2303
Werden die Schweißer regelmäßig in den fachlichen Grundlagen der schweißtechnischen Qualitätskriterien unterwiesen?
Interne / externe Schulungen der Schlosser und Schweißer werden geplant </t>
  </si>
  <si>
    <t>8.5.2 Korrekturmaßnahmen + Forderung aus DIN 2303
Welche Maßnahmen werden bei Qualitätsabweichungen eingeleitet?
Sofortmaßnahmen:
Bei nicht vorgabekonformen Produkten wird die Weiterverarbei-tung unterbunden und Korrekturmaßnahmen (Nachbesserung, Rückwei</t>
  </si>
  <si>
    <t>7.5.3 Kennzeichnung und Rückverfolgbarkeit
+ Forderung aus DIN 2303
Ist in allen Phasen des Zuschnittes, Vormontage und Montage die Kennzeichnung von Einzelteilen und Baugruppen entsprechend der Spezifikationen abgesichert?
Ablauf beschrieben in AA 09-09</t>
  </si>
  <si>
    <t>AA 09-98 kommt nur bei  Kunde/Auftrag Forderung zur Anwendung 
AA wurde überarbeitet MA geschult P/Rothermel</t>
  </si>
  <si>
    <t>8.2.4 Überwachung und Messung von Produkten + Forderung aus DIN 2303
Werden Qualitätsaufzeichnungen geführt und wie erfolgt die Auswertung und Ablage der Qualitätsaufzeichnungen?
Prüfaufzeichnungen gemäß Prozessbeschreibung Prüfplanung im Goldhofer Unter</t>
  </si>
  <si>
    <t>04 2011</t>
  </si>
  <si>
    <t>Status U-Ziele, strategische Projekte Nr.5:
5) Neuer Standardsattel
- Rahmenbaukasten
- Fertigungsgerechte Stückliste
- Arbeitsplatzgestaltung m. d. Ziel zur Effizienzsteigerung</t>
  </si>
  <si>
    <t>19.05.2011</t>
  </si>
  <si>
    <t>31.07.2012</t>
  </si>
  <si>
    <t>5) Neuer Standardsattel
- Rahmenbaukasten
- Fertigungsgerechte Stückliste</t>
  </si>
  <si>
    <t>Diese Themen sind im Bereich K „in Bearbeitung“ 
Notwendige Maßnahmen:
- Mastermodelle erstellen, laufender Prozess, gesteuert durch CAD-Admin und K-User.
- Einführung e. PDM-Systems
K-intern wird das Projekt voraussichtlich bis 31.07.2013 abgeschlossen s</t>
  </si>
  <si>
    <t>Status U-Ziele, strategische Projekte Nr. 16:
16) Kostengünstige Konstruktion
- Erarbeitung eines Konstruktionsleitbilds als Grundlage einer Wertanalytischen Denkweise.
- Konstruktion nach Zielpreisvorgabe basierend auf Wettbewerbsanalyse.
- Geniale Lösun</t>
  </si>
  <si>
    <t>16) Kostengünstige Konstruktion
Projekt abgeschlossen.
-	Wertanalyse ist eingeführt
-	Arbeitskreise Wertanalyse sind installiert
-	Kennzahlen vorhanden.
Projektübergang in kontinuierlich fortlaufenden Prozess.</t>
  </si>
  <si>
    <t>5.6.2 Managementbewertung, Eingaben für die Bewertung
c) Prozessleistung und Produktkonformität:
Ist sicher gestellt, dass die sich stetig ändernden CoP-Anforderungen  in den notwendigen Prozessen berücksichtigt werden?</t>
  </si>
  <si>
    <t>31.07.2011</t>
  </si>
  <si>
    <t>Informationen in Form von EG-Richtlinien / Gesetze im Hause rechtzeitig bekannt. (StVZO, VDA-Arbeitskreise )</t>
  </si>
  <si>
    <t xml:space="preserve">Umsetzung der Anforderungen direkt  während der Konstruktion.
- Umsetzung der Anforderungen direkt  während der Konstruktion.
- Durch Erstellung / Verteilung von Bauvorschriften 
Neue Bauvorschrift für Kontur- / Umrissmarkierung ist noch nicht offiziell </t>
  </si>
  <si>
    <t>DIN EN ISO 3834-2</t>
  </si>
  <si>
    <t>02</t>
  </si>
  <si>
    <t>Technische Prüfung</t>
  </si>
  <si>
    <t>Werden die folgenden technischen Anforderungen überprüft?
- Freigabeverfahren für Zeichnungen
- Festlegung der Grundwerkstoffe, Eigenschaften der Schweißverbindung
- Anforderungen an Schweißnähte
- Lage, Zugänglichkeit, Schweißfolge 
- Schweißverfahren, P</t>
  </si>
  <si>
    <t>31.12.2013</t>
  </si>
  <si>
    <t>Konstruktion, Prüfung und Freigabe v. Zeichnungen meist in einer Person:
Mit Einführung e. geeigneten Viewig-Software im Rahmen der PDM-Einführung, wird das Thema  per Systemzwang (CAD-Spielregeln) erledigt. PDM-Pilot ist gestartet, K-Einführung mit Janua</t>
  </si>
  <si>
    <t>7.3.3 Entwicklungsergebnisse
a)	Feststellung der Produktmerkmale für einen sicheren und bestimmungs-gemäßen Gebrauch
Beispiele:
Besondere Merkmale z. B. bei Produktaudit „Hochbelastete Schweißnähte“ Id 808167</t>
  </si>
  <si>
    <t>Lenkung von Entwicklungsänderungen</t>
  </si>
  <si>
    <t>7.3.7 Lenkung von Entwicklungsänderungen
Bsp.: STZ Ein- / Auslaufsteuerung
Schlusstraverse geändert. Zubehör-Anbau (Warntafel-, Parkwarntafel-, Beschilderung-Anbau) =&gt; nicht passend zur Schlusstraverse!</t>
  </si>
  <si>
    <t>KL</t>
  </si>
  <si>
    <t>Strategieprojekt 16 TEILEMANAGEMENT ist abgeschlossen.
Neue OS-gesteuerter Workflow "Änderungsanforderung" ist initiiert und wird angewandt.
31.05.2012, vsc</t>
  </si>
  <si>
    <t>02 2011</t>
  </si>
  <si>
    <t>Status Projekt 1 Marketing
- Herausheben der einzigartigen Marktstellung bei einheitlichem 
  professionellen Auftritt
- Schnelle und aktive Kommunikation nach innen und außen 
  Professioneller, schneller und freundlicher Umgang mit dem Kunden</t>
  </si>
  <si>
    <t>•	Erstellung und Verteilung an alle Mitarbeiter des 
Marken – und Qualitätshandbuches
•	Erstellung eines regelmäßigen e-mail Newsletters befindet sich momentan in der Umsetzung
•	Windkraft, Anhänger, THP, Prospekte und Datenblätter wurden überarbeitet . D</t>
  </si>
  <si>
    <t>Kundenbezogene Prozesse</t>
  </si>
  <si>
    <t>Status Projekt 2 CAMOS
•	Aufbau eines Produktkonfigurators für alle Goldhofer Produkte m. e. kundenspezifischen Baukastensystem.
•	Moderne innovative Verkaufssoftware.
•	Integrierte Prozesse, von der Kundenanfrage bis zur Produktionsfreigabe.</t>
  </si>
  <si>
    <t>31.12.2014</t>
  </si>
  <si>
    <t>• Im Bereich der Sattelanhänger sind die Typen STZ, STZ-205 und Pritschen im Vertrieb zur Angebots- und Kalkulationserstellung seit Oktober 2010 im Einsatz. Stand Mai 2014 sind alle aktuellen gängigen Sattel sowie die Anhänger in Echtbetrieb
• Das Progrea</t>
  </si>
  <si>
    <t>Ermittlung der Anforderungen in Bezug auf das Produkt</t>
  </si>
  <si>
    <t>Ermittlung der Anforderungen in Bezug auf das Produkt
Status Projekt 3 SATTEL
•	Einführung e. Produktmanagement f. Sattel u. Anhänger zur Generierung e. wettbewerbsfähigen Produktpalette.
•	Ausbau und Optimierung der Vertriebsstruktur
•	Entwicklung einer</t>
  </si>
  <si>
    <t>Punkt kann als erledigt angesehen werden.</t>
  </si>
  <si>
    <t>• Produktmanagementprozess wurde im Unternehmensansatz aufgenommen.
• Es finden 3 x pro Woche „kleine“ PM-Team Sitzungen statt, in denen Sonderanfragen des Kunden beraten und beurteilt werden.
• Die Intensivierung eines standardisierten und strukturierten</t>
  </si>
  <si>
    <t>a) Qualitätsziele und Produktanforderungen
Status Projekt 4 PRODUKTMANAGEMENT
•	Aufbau u. Definitionen e. standardisierten Ablaufs f. neue Produktideen.
•	Schaffun e. zentralen Informationsplattform für Produkt-, Markt- und Wettbewerbsinformation.
•	Fest</t>
  </si>
  <si>
    <t>Wurde im Rahmen diverser Strategieprojekte aufgenommen und wird dort weiter bearbeitet.</t>
  </si>
  <si>
    <t xml:space="preserve">Siehe Punkt 3 (7.2.1 Ermittlung der Anforderungen in Bezug auf das Produkt)
• Zentrale I-u. K Plattform wurde in einem eigenen Projekt aufgenommen.
• Ein- / Auslaufsteuerung wir zur Zeit im Zuge eines systemgestützten Änderungsmanagement mit bearbeitet.
</t>
  </si>
  <si>
    <t>TÜV 2011F1</t>
  </si>
  <si>
    <t>Schulungsbewertungen erfolgen teilweise nicht einheitlich nach Vor-gaben. Es fehlt eine einheitliche und verbindliche Regelung.</t>
  </si>
  <si>
    <t>27.06.2011</t>
  </si>
  <si>
    <t>31.10.2011</t>
  </si>
  <si>
    <t>Die Beurteilung der Wirksamkeit von Schulungsmaßnahmen externer Schulungsträger im Hause, sollte auch durch den Vorgesetzten bewertet werden.
Beispiel, Schweißerschulungen durch Fa. Peters.</t>
  </si>
  <si>
    <t>Wird ab sofort umgesetzt.
17.08.2011, A-arö</t>
  </si>
  <si>
    <t>TÜV 2011F2</t>
  </si>
  <si>
    <t>Das Regal im Wareneingang ist nicht mit den zulässigen Belastungsgren-zen gekennzeichnet</t>
  </si>
  <si>
    <t>Regale in diesem Bereich aufnehmen und auch in der regelmäßigen Wartung berücksichtigen.</t>
  </si>
  <si>
    <t>Kennzeichnung in KW39/2011 angebracht.
26.09.2011, QS-wro</t>
  </si>
  <si>
    <t>TÜV 2011F3</t>
  </si>
  <si>
    <t>Entwicklung</t>
  </si>
  <si>
    <t>Aus der aktuellen Entwicklungsplanung sind die einzelnen Planungs-phasen nicht eindeutig ersichtlich</t>
  </si>
  <si>
    <t>Analyse des Ist-Zustandes und Abbildung in der Prozesslandschaft.</t>
  </si>
  <si>
    <t>Die konstruktive Auftragsbearbeitung ist Teil des KKP, für Neuentwicklungen wird im Juli 2012 ein Goldhoferspeziefischer PEP erarbeitet und umgesetzt. Seit März 2012 ist die Stelle eines Projektingenieurs geschaffen. Dieser koordiniert und treibt alle, du</t>
  </si>
  <si>
    <t>TÜV 2011V1</t>
  </si>
  <si>
    <t>Dieses Thema wird im Strategie - Projekt "Personalentwicklung" abgedeckt und ist da als Teilprojekt 5 - Erstellung von Stellenbeschreibungen bereits aufgenommen.
Selbes Thema wie 2010, s. Punkt 306.</t>
  </si>
  <si>
    <t>TÜV 2011V2</t>
  </si>
  <si>
    <t>Es ist empfehlenswert, zu prüfen ob die geplanten Stellenbeschreibungen zielführend  sind.</t>
  </si>
  <si>
    <t>Klärung ob neben ERA-Aufgabenbeschreibungen zusätzlich Stellenbeschreibungen erforderlich sind.</t>
  </si>
  <si>
    <t>TÜV 2011V3</t>
  </si>
  <si>
    <t>Es ist empfehlenswert, die Befähigung (Akkreditierung) von Schulungsträgern einzufordern</t>
  </si>
  <si>
    <t>Prozessanalyse "Personalentwicklung" ggf. um Detailprozess erweitern.</t>
  </si>
  <si>
    <t>Wird ab sofort umgesetzt
In Anmerkung von Detailprozess Auswahl Schulungsträger "Befähigung (Zulassung / Akkreditierung) einholen" ergänzt.
17.08.2011, A-arö</t>
  </si>
  <si>
    <t>TÜV 2011V4</t>
  </si>
  <si>
    <t>Es ist empfehlenswert, die  Informationsweitergabe für die Anforderungen der straßenverkehrsrechtliche Anforderungen eindeutiger zu regeln.</t>
  </si>
  <si>
    <t>s. a. Punkt 308 aus TÜV-Audit 2010.
Es ist vorteilhafter einen Prozess zu definieren, als adhoc Schulungen  mit den betroffenen Mitarbeitern/Fachgruppen durchzuführent.</t>
  </si>
  <si>
    <t>Im Rahmen der Realisierung einer EG-Betriebs-, bzw. Teilbetriebserlaubnis für unserer Fahrzeuge ist eine permanete Zusammenarbeit zwischen KH und den jeweiligen K-Abteilungen, sowie betroffenen Fachabteilungen sichergestellt, da unabdingbar.
Die Bauvorsch</t>
  </si>
  <si>
    <t>TÜV 2011V5</t>
  </si>
  <si>
    <t>Es ist empfehlenswert die Prüfplanung, ausgehend von den Entwicklungsergebnisse, zu optimieren (Besondere Merk-male) und mit den Risikoabschätzungen zu verknüpfen</t>
  </si>
  <si>
    <t>Wenn im Rahmen der verschiedenen Konstruktionsphasen und der Risikobeurteilung besondere Merkmale des Produktes, oder besondere Hinweise in der Dokumentation als sinnvoll erscheinen, werden diese ggf. bereits in der Prüfplanung berücksichtigt.
Die Prozess</t>
  </si>
  <si>
    <t>TÜV 2011V6</t>
  </si>
  <si>
    <t>Beschaffung</t>
  </si>
  <si>
    <t>Es ist empfehlenswert, die Kriterien der Lieferantenauswahl stärker an den eignen spezifischen Zielstellungen und Anforderungen auszurichten</t>
  </si>
  <si>
    <t>Zuordnung und Gültigkeitsüberwachung der spezifischen Anforderungen, wie z. B. Schweißtechnik, Automotive-Anforderungen, Oberflächentechnik usw.</t>
  </si>
  <si>
    <t>Einfügen des Ablaufdatums in die elektronische Lieferantenakte findet statt. Laufende Abarbeitung der "Überschreitungsliste" durch den Lehrling im Einkauf und Einforderung von aktuellen Zeugnissen vom Lieferanten sicher gestellt; VA: Einkaufsleitung!</t>
  </si>
  <si>
    <t>TÜV 2011V7</t>
  </si>
  <si>
    <t>Es ist empfehlenswert, aus den Auswertungen der internen Fehlerquoten (K0-, K1- und K2-Prüfungen) weiterführende inter-disziplinäre Regelkreise einzuleiten.</t>
  </si>
  <si>
    <t>Berücksichtigung dieser Daten z. B. in Q-Zirkeln, Reklamationsgesprächen etc.</t>
  </si>
  <si>
    <t>Im Rahmen des Kunde-Kunde-Prozesses (Porsche Consulting) wurden weiterführende Maßnahmen beschlossen:
• Definition und Aufbereitung von Kennzahlen / Statistik
  - Wareneingang
  - kleiner Stahlbau
  - Rahmenbau
  - Takt 0 und Montage K0/K1/K2
• Kommunikat</t>
  </si>
  <si>
    <t>TÜV 2011V8</t>
  </si>
  <si>
    <t>Es ist empfehlenswert, die Q-Fehler auch stärker finanziellen zu bewerten (Kosten der Nichtkonformität)</t>
  </si>
  <si>
    <t>Mängelberichte / Reklamationen aus Lieferungen:
- Kosten aus Nacharbeiten werden erfasst
- Quote der Weiterberechnung ist dokumentiert
Fahrzeugkontrolle (K0, K1, K2)
- Fehlerkosten können mit Kosten aus Kundenreklamationen
  verglichen / gemessen werden.</t>
  </si>
  <si>
    <t>TÜV 2012 V1</t>
  </si>
  <si>
    <t>Es wird empfohlen über die Themen AQL und EN 10204 weitere Schulungen durchzuführen</t>
  </si>
  <si>
    <t>21.06.2012</t>
  </si>
  <si>
    <t>31.12.2012</t>
  </si>
  <si>
    <t>Es werden Schulungen zu folgenden Themen empfohlen:
- Vertragsrecht für Einkauf
- QSV
- Produkthaftung
=&gt; Schulung für LE wurde bereits in Schulungsplan aufgenommen!</t>
  </si>
  <si>
    <t>Termin wurde für je 2 Schulungsgruppen auf den 23.05. und 06.06.2013 fixiert! Externe inhouse Schulung durch BME!</t>
  </si>
  <si>
    <t>TÜV 2012 V2</t>
  </si>
  <si>
    <t>Es wird empfohlen, in die Schulungsplanung auch rechtliche Aspekte der Produkthaftung aufzunehmen</t>
  </si>
  <si>
    <t>Durchführung empfohlen für eine Gruppe Mitarbeiter aus den  Bereichen L, K, V</t>
  </si>
  <si>
    <t>Wurde im aktuellen Schulungsplan nicht berücksichtigt.
Schulungsmaßnahme im Rahmen einer Inhouse-Schulung im Mai geplant (Planungen laufen gerade)
Schulung ist für den 06.06.2013 geplant</t>
  </si>
  <si>
    <t>TÜV 2012 V3</t>
  </si>
  <si>
    <t>Es wird empfohlen, die Überwachung und Kennzeichnung von Anschlagmitteln stringenter zu verfolgen (Bsp. Kette Nr. 228)</t>
  </si>
  <si>
    <t>Die Inventarliste für Anschlagmittel war unvollständig.</t>
  </si>
  <si>
    <t>Die Inventarliste wurde vervollständigt und dient zukünftig als Grundlage für die fortlaufende Überwachung.
Es wurden insgesamt 6 Ketten zur Überprüfung an Fa. Pfeiffer gegeben.
17.08.2012, PT-pbo</t>
  </si>
  <si>
    <t>TÜV 2012 V4</t>
  </si>
  <si>
    <t>Es ist empfehlenswert, die Prüfplanung, ausgehend von den Entwicklungsergebnisse, zu optimieren (Besondere Merkmale) und mit den Risikoabschätzungen zu verknüpfen</t>
  </si>
  <si>
    <t>30.10.2012</t>
  </si>
  <si>
    <t>Berücksichtigung bei den Workshops:
- Zeichnungsinhalte
- PEP</t>
  </si>
  <si>
    <t>Besondere Merkmale werden im PEP bereits in der Konzeptvalidierungsphase Rechnung getragen.
19.02.2013, vsc</t>
  </si>
  <si>
    <t>TÜV 2012 V5</t>
  </si>
  <si>
    <t>Es ist empfehlenswert, im Rahmen der Überarbeitung des neu zu gestalteten Entwicklungsprozesses (PEP) die Reviews der Meilensteine neu zu definieren.</t>
  </si>
  <si>
    <t>Berücksichtigung im Workshop und Definition der entsprechenden Eckpunkte.</t>
  </si>
  <si>
    <t xml:space="preserve">Bereits in der Definitionsphase (Eckpunktbeschreibung 60) wird ein grober Projektplan erstellt und im weiteren Verlauf immer detaillierter ausgearbeitet.
Die Termineinhaltung der einzelnen Eckpunkte wird in den regelmäßigen Projektteamsitzungen durch den </t>
  </si>
  <si>
    <t>TÜV 2012 V6</t>
  </si>
  <si>
    <t>Es wird empfohlen, den Input für die Entwicklung bzw. Konstruktion eindeutiger zu spezifizieren (Bsp. Tieftemperatur) und durchgängig bis zum Kunden durchzuführen.</t>
  </si>
  <si>
    <t>KT</t>
  </si>
  <si>
    <t>Beispiel Einsatz der Seitenträgerbrücke SILAMAS /Thailand) in Tieftemperaturregionen, z. B. Sibirien od. Alaska.</t>
  </si>
  <si>
    <t>Berücksichtigung in der technischen Dokumentation.
- Definition der bestimmungsgemäßen Verwendung wird ergänzt
- Festlegung der Grenzen
19.02.2013, vsc</t>
  </si>
  <si>
    <t>TÜV 2012 V7</t>
  </si>
  <si>
    <t>Es wird empfohlen, die Überwachung der Lieferantenzertifikate (Bsp. Hopax) zu vereinfachen.</t>
  </si>
  <si>
    <t>Prozess wurde nochmals durchleuchtet und nach Schwachstellen analysiert; Fehler war einmalig aufgrund fehlerhafter Ablage eines Mitarbeiters =&gt; Prozess i.O.; Mitarbeiter wurden nochmals auf zuverlässige Arbeitsweise hingewiesen.</t>
  </si>
  <si>
    <t>TÜV 2012 V8</t>
  </si>
  <si>
    <t>Lenkung fehlerhafter Produkte</t>
  </si>
  <si>
    <t>Es wird empfohlen, gesperrte Ware (mit Sperrband) auch mit dem Sperrgrund und Verantwortlichen zu kennzeichnen.</t>
  </si>
  <si>
    <t>Anschreiben durch QS und P an alle Beteiligten mit Hinweis auf den Prozess "Lenkung fehlerhafter Produkte". 
Sperrung von Teilen nur mit Angaben auf einen MB oder einen Verantwortlichen zulässig.</t>
  </si>
  <si>
    <t>Thema wurde mit der internen Nachricht vom 26.06.12 an alle Beteiligteweiter geleitet und eindringlich auf die Einhaltung der Normforderungen hingewiesen.
Email von QS mit dem Betreff "Bericht zum TÜV-Audit 2012"
26.06.2012, QS-wro</t>
  </si>
  <si>
    <t>03 2013</t>
  </si>
  <si>
    <t>Prozessmodelle sind weitgehend auf aktuellem Stand</t>
  </si>
  <si>
    <t>20.03.2013</t>
  </si>
  <si>
    <t>31.05.2013</t>
  </si>
  <si>
    <t>Der Prozess „Betriebliches Vorschlagswesen“ ist unvollständig.</t>
  </si>
  <si>
    <t>Prozess wurde am 05.04.2013 angepasst und veröffentlicht</t>
  </si>
  <si>
    <t>Die vom externen Auditor häufig geforderte zentrale Qualifikationsmatrix ist bisher nicht realisiert.</t>
  </si>
  <si>
    <t>31.07.2014</t>
  </si>
  <si>
    <t>Einführung einer neuen Personalsoftware ist geplant.
Ein Projektplan wurde erstellt.</t>
  </si>
  <si>
    <t>mit HCM-Einführung April 2014 erledigt.</t>
  </si>
  <si>
    <t>Statusabfrage
UZ 7:Der Goldhofer Mitarbeiter
P13: Führungskräfteentwicklung
P12: Personalentwicklung</t>
  </si>
  <si>
    <t>Als zentrale Maßnahme für die Führungskräfte wurden die „TETA-Seminare“ umgesetzt. Zusätzliche Seminare sind geplant.</t>
  </si>
  <si>
    <t>01 2013</t>
  </si>
  <si>
    <t>05</t>
  </si>
  <si>
    <t>Schweißaufsichtspersonal (SAP)</t>
  </si>
  <si>
    <t>ISO 14731 Schweißaufsicht - Aufgaben und Verantwortung
Anhang B (normativ) Wesentliche mit dem Schweißen verbundene Aufgaben nach ISO 3834, die zu berücksichtigen sind, sofern zutreffend.</t>
  </si>
  <si>
    <t>11.03.2013</t>
  </si>
  <si>
    <t>31.07.2013</t>
  </si>
  <si>
    <t>Die AKV´s  (Aufgaben, Kompetenzen und Verantwortung) sind im Unternehmen nicht eindeutig geregelt. Die Forderungen müssen in Form einer Aufgaben-Zuständigkeiten-Matrix erstellt, frei gegeben und umgesetzt werden.</t>
  </si>
  <si>
    <t>Matrix wird von Herr Boxler u. Herr Wilde erstellt. Termin KW 19 P/aro 
Matrix wurde erstellt, Freigabe von Konstruktionleitnug und Produktionsleitung erfolg P/aro</t>
  </si>
  <si>
    <t>06</t>
  </si>
  <si>
    <t>Überwachungs- und Prüfpersonal</t>
  </si>
  <si>
    <t>- Schulung VT-Prüfer gültig bis 12/2015 Nachweise vorhanden
- Zertifikate externer Prüfer VT-, MP- UT-Prüfung auf aktuellem Stand
- Regelprozess UT-Prüfung und Dokumentation ist durchgängig</t>
  </si>
  <si>
    <t>Die jährlich geforderte Prüfung der Sehkraft der VT-Prüfer ist derzeit nicht geregelt.</t>
  </si>
  <si>
    <t xml:space="preserve">Termin Prüfung "Sehkraft" mit Betriebsarzt Dr. Altmann abgestimmt - 04.06.2013 Personenkreis wurde in die jährliche Prüfung aufgenommen. P/aro
Sehkraftprüfung G 37 wurde durchgeführt. Nachweise im Personalakt. Aufnahme in Wiederkehrendeprüfungen erfolgt. </t>
  </si>
  <si>
    <t>07 2013</t>
  </si>
  <si>
    <t>Beschaffungsangaben</t>
  </si>
  <si>
    <t>Sicherstellung, dass AGB´s dem Lieferanten bekannt gemacht, übertragen werden.</t>
  </si>
  <si>
    <t>03.06.2013</t>
  </si>
  <si>
    <t>20.12.2013</t>
  </si>
  <si>
    <t>Maßnahmen ableiten und Prozessbeschreibungen im Goldhofer
Unternehmensansatz ggf. überarbeiten.
Prozessanalyse erfolgt nach der Schulung am 06.06.2013.</t>
  </si>
  <si>
    <t>- Schulung hat statt gefunden
- AGB`s auf Englisch fertig</t>
  </si>
  <si>
    <t>Die Beschaffungsangaben müssen das zu beschaffende Produkt beschreiben.
Die Angemessenheit der Forderungen muss vor der Mitteilung an den Kunden sichergestellt sein.
Bsp. MB MB11521
Keinerlei Vorgaben zu Oberfächenbeschichtung; weder in Bestellung, Teile</t>
  </si>
  <si>
    <t>- Wird aktuell im strategischen Einkauf geprüft.
- Definitionen müssen bereits in der Konstruktion und bei der Anlage
  im Teilestamm abgeschlossen werden.</t>
  </si>
  <si>
    <t>Maßnahmen:
Im Workshops werden Vorgaben/Angaben für die Themengebiete Zeichnungsrahmen/-Schriftfeld, Toleranzen, Oberflächenangaben, Drehmomente und Schweißangaben, ggf. mit weiteren Angaben zu besonderen Merkmalen erarbeitet. 
Diese werden nach der Windc</t>
  </si>
  <si>
    <t>Vorbeugungsmaßnahmen</t>
  </si>
  <si>
    <t>Bsp. Lieferantenaudit bei Fa. Steeltech / Megas:
Lieferant hat keine Produkthaftpflichtversicherung.</t>
  </si>
  <si>
    <t>30.09.2014</t>
  </si>
  <si>
    <t>Ursache:
Fehlende Vorgaben</t>
  </si>
  <si>
    <t>- Festlegungen über Einstufung und Höhe einer Versicherung.
- Regelmäßige Abfrage und Aktualisierung dieser Daten
- Neuüberarbeitung und Berücksichtigung in der 
  Lieferantenselbstauskunft.</t>
  </si>
  <si>
    <t>Dabei müssen Prüfungen/Tätigkeiten eingerichtet und verwirklicht werden, die die Forderungen an das Produkt verifizieren.
Beispiel der Überprüfung von Werksprüfzeugnissen behandelt.
Dabei erfolgt ein Abgleich der Bestellung mit den technischen Angaben de</t>
  </si>
  <si>
    <t>26.07.2013</t>
  </si>
  <si>
    <t>Es ist nicht eindeutig erkennbar, dass eine Überprüfung statt gefunden hat.</t>
  </si>
  <si>
    <t>- Kenntlichmachung im OS, dass diese Prüfung stattgefunden hat und  
  das Ergebnis i. O. ist.
- Definition von Maßnahmen bei Nichtübereinstimmung.
Umsetzung in OS wurde realisiert, Punkt auf erledigt gesetzt.
31.07.2013, QS-wro</t>
  </si>
  <si>
    <t>02 2013</t>
  </si>
  <si>
    <t>• Lagerung (Konservierung im Freilager)
• Schutz  (Einsatz Auftausalz)</t>
  </si>
  <si>
    <t>23.05.2013</t>
  </si>
  <si>
    <t>31.07.2015</t>
  </si>
  <si>
    <t>Im Freilager wurden vermehrt korrodierte Bauteile festgestellt.
Vor allem bei mechanisch bearbeiteten Oberflächen (Passungen) ist eine Oberfläche mit Rostnarben bedenklich, da ggf. die Funktionstauglichkeit beeinträchtigt ist. Eine Nachkonservierung ist n</t>
  </si>
  <si>
    <t>Maßnahmen:
Die derzeit einzige Möglichkeit besteht darin verstärkt darauf zu achten dass mechanisch bearbeitete und dadurch blanke Oberflächen sauber konserviert werden.</t>
  </si>
  <si>
    <t>Die gesetzl. vorgeschriebene Kontrolle der Warenannahme (HGB §377) ist teilweise unzureichend. Eine Identifikation findet bei Großkomponenten nicht durchgängig statt. Bsp.: Fahrzeugrahmen und Komplettfahrzeuge</t>
  </si>
  <si>
    <t>LL</t>
  </si>
  <si>
    <t>Derzeit erfolgt die Identifikation und klar erkennbare Kennzeichnung durch QS.</t>
  </si>
  <si>
    <t>11.12.2013; Besprechung LL, QS:
- Beschaffung von Aufklebern zur eindeutigen Kennzeichnung v. Rahmen.
- Farbl. Kennzeichnung v. Prüfstatus
Somit ist der kaufm. Wareneingang und eine eindeutige Teilekennzeichnung möglich.</t>
  </si>
  <si>
    <t>4.2.4 Lenkung von Aufzeichnungen
Verschlagwortung und Archivierung von Belegen überprüft:
Kommissionierliste für 301179, Verschlagwortung und Archivierung war i. O.</t>
  </si>
  <si>
    <t>keine Maßnahmen erforderlich</t>
  </si>
  <si>
    <t>Durchführung von wiederkehrenden Schulungen überprüft:
• Sicherheitsunterweisung v. 12.06.2012 war vollständig.
• Planung f. kommende Schulungen f. Arbeitssicherheit, Hochregal und 
  innerbetrieblicher Transport vorhanden.</t>
  </si>
  <si>
    <t>Prozess Lager Wareneingang
Beschreibung hinsichtlich gesetzlicher Anforderungen (z. B. §§377, 378 HGB) Verifizierung beschaffter Produkte missverständlich beschrieben.</t>
  </si>
  <si>
    <t>Die Erfüllung der gesetzl. Forderungen ist im Prozess nicht klar beschrieben</t>
  </si>
  <si>
    <t>Maßnahme:
Prüfung und ggf. Änderung der Prozessbeschreibung.
Es muss eindeutig erkennbar sein an welcher Stelle die „kaufmännische“ Wareneingangskontrolle stattfindet.</t>
  </si>
  <si>
    <t>TÜV 2013 NA1</t>
  </si>
  <si>
    <t>In der VA 16-001 fehlt eine eindeutige Regelung der Anforderungen für das Thema KBA</t>
  </si>
  <si>
    <t>NA</t>
  </si>
  <si>
    <t>18.06.2013</t>
  </si>
  <si>
    <t>KH</t>
  </si>
  <si>
    <t>Regelungen sind nicht eindeutig.</t>
  </si>
  <si>
    <t>Klare Definitionen festlegen und im Prozessmodell hinterlegen.
Alle QM-Aufzeichnungen für externe Vorschriften sind im verlinkten Info-Blatt "Externe Vorschriften" geregelt.
Die VA 16-001 kann aus K-Sicht somit entfallen, da nicht mehr benötigt.
K, 06.05.</t>
  </si>
  <si>
    <t>TÜV 2013 NA2</t>
  </si>
  <si>
    <t>Es fehlt eine eindeutige Beschreibung, wie die Verfügbarkeit von Daten, Aufzeichnungen und Software über 30 Jahre sichergestellt werden.</t>
  </si>
  <si>
    <t>Laut Liste in VA 16-001 werden z. B. Fahrzeugakten 30 Jahre archiviert.
Da diese Dokumente digitalisiert werden, ist zu klären, wie die Verfügbarkeit dieser Dokumente dauerhaft sichergestellt wird.</t>
  </si>
  <si>
    <t>Aktuelles Dateiformat (TIF) entspricht Format für Langzeitarchivierung. Daten befinden sich im Storage-bereich, der täglich mitge-sichert wird. Maßnahme: Prozess zur regelmäßigen Prüfung, ob archivierte Dateien gelesen werden können (Konsistenz).
F, IT, b</t>
  </si>
  <si>
    <t>TÜV 2013 NA3</t>
  </si>
  <si>
    <t>Im Bereich Achsmontage Halle 1 wurden Mitarbeiter angetroffen, die bei ihrer Arbeit keinen vorgeschriebenen Gehörschutz trugen.</t>
  </si>
  <si>
    <t>PTA/BR</t>
  </si>
  <si>
    <t>26.06.2013</t>
  </si>
  <si>
    <t>Betroffene Mitarbeiter wurden am 19.06.2013 von der Produktionsleitung ermahnt.</t>
  </si>
  <si>
    <t>• Alle Mitarbeiter werden bei den laufenden Sicherheitsunterweisungen 
  gezielt darauf hingewiesen und angesprochen. 
• Wenn notwendig erfolgt schriftliche Abmahnung.
• Mitarbeiterinformation auf Betriebsversammlung 17.07.2013
Produktionsleitung/SIFA</t>
  </si>
  <si>
    <t>TÜV 2013 NA4</t>
  </si>
  <si>
    <t>Die Angaben und Anforderungen für die Zink-Nickel-Beschichtung ist gegenüber dem Lieferanten nicht eindeutig spezifiziert. Bestellung EKB0078300 vom 6.6.13</t>
  </si>
  <si>
    <t>Spezifikationen zur Beschichtung sind nicht vollständig definiert. Dadurch sind Produktions- und Beschaffungsangaben unvollständig.</t>
  </si>
  <si>
    <t>Festlegungen treffen:
• Beschichtungsarten definieren
• Spezifikationen festlegen
• in Zeichnungen bzw. im Teilestamm einpflegen.
K, L, QS, 31.12.2013
Maßnahmen:
Im Workshops werden Vorgaben/Angaben für die Themengebiete Zeichnungsrahmen/-Schriftfeld, Tol</t>
  </si>
  <si>
    <t>TÜV 2013 NA5</t>
  </si>
  <si>
    <t>Lenkung der Produktion und der Dienstleistungserbringung</t>
  </si>
  <si>
    <t>Im Stahlbau waren die Aufbauten mit der falschen FIN Nummer gekennzeichnet. Soll WG0… ist WGO…
Eine Erstfreigabe des neuen Prägegerätes war nicht nachweisbar / festgelegt.
Dieses Merkmal wird in der K2 Abnahme und in der Endabnahme durch den TÜV zu 100% g</t>
  </si>
  <si>
    <t>Bei Einführung der neuen Prägemaschine wurde versehentlich WGO… anstelle WG0… vorprogrammiert.</t>
  </si>
  <si>
    <t>• Umprogrammierung erfolgte umgehend. 
• Falsch eingeprägte Weltherstellnummern wurden abgeändert.
• Arbeitsweisung überprüft u. Mitarbeiter unter-wiesen durch 
  Produktionsleitung.
• Information der Unterauftragnehmer
PS und LF, 21.06.2013</t>
  </si>
  <si>
    <t>TÜV 2013 V01</t>
  </si>
  <si>
    <t>Es ist empfehlenswert, die ausgelagerten Prozesse deutlicher in der Dokumentation zu beschreiben</t>
  </si>
  <si>
    <t>Ausgelagerte Prozesse sind in den internen Prozessen integriert und nicht separat aufgeführt.</t>
  </si>
  <si>
    <t>Erstellung einer Übersicht der ausgelagerten Prozesse mit Querverweis auf die  internen Prozesse.
QMB, bis 31.07.2013
AA 06-010 „ausgegliederte Prozesse“ erstellt und frei gegeben.
31.07.13, QS-wro</t>
  </si>
  <si>
    <t>TÜV 2013 V02</t>
  </si>
  <si>
    <t>Es ist empfehlenswert, Änderungen in den Dokumenten deutlicher zu kennzeichnen.</t>
  </si>
  <si>
    <t>Betraf im Audit Genehmigungen und Ländervorschriften.
QM-Dokumente werden mit einer Änderungsmitteilung verteilt.</t>
  </si>
  <si>
    <t>Einführung eines dokumentierten Verfahrens für Genehmigungen und Ländervorschriften.
Maßnahmen
Änderungen in Genehmigungen/Beschreibungsbogen und Ländervorschriften werden an den geänderten Textstellen gekennzeichnet und sind für den Betrachter als geände</t>
  </si>
  <si>
    <t>TÜV 2013 V03</t>
  </si>
  <si>
    <t>Es ist empfehlenswert, bei der Schulungsplanung auch die Zielsetzung zu benennen.</t>
  </si>
  <si>
    <t>31.10.2013</t>
  </si>
  <si>
    <t>Zielsetzungen wurden in Formular ungeplante und geplante Schulungen aufgenommen.</t>
  </si>
  <si>
    <t>TÜV 2013 V04</t>
  </si>
  <si>
    <t>Es ist empfehlenswert, den Planungsprozess PEP um den Validierungsschritt zu erweitern.</t>
  </si>
  <si>
    <t>CM</t>
  </si>
  <si>
    <t>Die Validierung / Produktbeobachtung im Feld wurde im PEP nicht berücksichtigt.</t>
  </si>
  <si>
    <t>Ergänzung im Prozessmodell
Umfänge und ToDo´s müssen festgelegt werden (EPB 520 "Produkt technisch validiert und Prototyp freigegeben").
CM, 31.07.2013</t>
  </si>
  <si>
    <t>TÜV 2013 V05</t>
  </si>
  <si>
    <t>Die Lieferanteneinstufung sollte im Einzelfall aktualisiert werden (Beispiel: Beschichter Adolf Krämer scheint hinsichtlich der Basisdaten zu schlecht eingestuft zu sein.)</t>
  </si>
  <si>
    <t>Wird i.R. einer Bachelorarbeit 2.- 3.Q 2014 bearbeitet - L/ama</t>
  </si>
  <si>
    <t>TÜV 2013 V06</t>
  </si>
  <si>
    <t>Erfahrene Mitarbeiter der Wareneingangsprüfung (WE) legen die Prüfmerkmale für den Wareneingang fest. 
Die Prüfplanung durch die Konstruktion könnte auch diese Merkmale aus Ihrer Sicht festlegen.
(Beispiel: Fremdfertigung Artikel 810847 Umlenkhebel)</t>
  </si>
  <si>
    <t>Mitarbeiter im WE können die besondere Merkmale nich festlegen.
Im Workshop "Zeichnungsinhalte" muss eine Festlegung getroffen werden.</t>
  </si>
  <si>
    <t>TÜV 2013 V07</t>
  </si>
  <si>
    <t>Es ist empfehlenswert, den Ersteinsatz bzw. die Erstanwendung von Änderungen zu dokumentieren.</t>
  </si>
  <si>
    <t>Prozessänderungen, -Neuerungen werden nicht dokumentiert.
Zu einem späteren Zeitpunkt ist kann eine Umstellung nicht genau zugeordnet werden.</t>
  </si>
  <si>
    <t>Bei Fertigungsprozessen wo Arbeitsweisung, Prüfprotokolle, QM-Dokumente z. B. Prüfanweisungen vorhanden - erkennbar durch Änderungsstand. Bei Sicherheitsrelevanten Prozesse und Arbeitsschritte sind Anweisungen vorhanden. P/aro</t>
  </si>
  <si>
    <t>TÜV 2013 V08</t>
  </si>
  <si>
    <t>Aus den Fertigungsaufträgen könnten nicht mehr zutreffende Hinweise entfernt werden. (Beispiel: FA 489070, Arbeitsgang 070/690. Der Hinweis „Bei Bedarf richten“ könnte entfallen, da zur Prozessverbesserung immer gerichtet wird.)</t>
  </si>
  <si>
    <t>Der Zugang zu Informationen wie z. B. den gültigen Freimaßtoleranzen ist dem Werker nicht möglich. Eine Entscheidung ob nun gerichtet werden muss oder nicht, kannt vor Ort nicht getroffen werden.</t>
  </si>
  <si>
    <t>TÜV 2013 V09</t>
  </si>
  <si>
    <t>Die Fertigungszeichnungen könnten für die Mitarbeiter der Produktion übersichtlicher gestaltet werden. (Beispiel: Ident-Nr. 470450. Die Zeichnung enthält keine Freimaßtoleranzen sondern nur den Hinweis auf die Goldhofer-Norm GN-053.41.21-1. Diese wiederum</t>
  </si>
  <si>
    <t>TÜV 2013 V10</t>
  </si>
  <si>
    <t>Validierung der Prozesse zur Produktion und zur Dienstleistungserbringung</t>
  </si>
  <si>
    <t>Die Ergebnisse der Prozessfähigkeitsuntersuchungen könnten für das Produktionspersonal einfacher dargestellt und mit Handlungsanweisungen versehen werden. (Beispiel: Maschine ESAB)</t>
  </si>
  <si>
    <t>Eine Ableitung notwendiger Maßnahmen ist für den Werker nicht klar erkennbar.</t>
  </si>
  <si>
    <t>Einführung einer einfachen Regelkarte, z. B. mit folgenden Angaben:
OTG / UTG  = obere und untere Toleranzgrenzen
OEG / UEG  = obere und untere Eingriffsgrenzen
UWG / UWG= obere und untere Warngrenzen                                       Bei Aushang Masc</t>
  </si>
  <si>
    <t>TÜV 2013 V11</t>
  </si>
  <si>
    <t>In die Lastenhefte für Lieferanten von Investitionsgütern für die Produktion könnten Maschinenfähigkeitsnachweise aufgenommen werden.</t>
  </si>
  <si>
    <t>Teilweise sind die Vorgaben in Lastenheften definiert.</t>
  </si>
  <si>
    <t>Bei der Abnahmen bzw. Inbetriebnahmen müssen diese Vorgaben zukünftig verifiziert und nachweislich dokumentiert werden. Bei Neuinvestitionen ab September 2013 bei Maschinenbestellungen berücksichtigt. Pilotprojekte Schneidanlage, Fasenroboter, Verputzmasc</t>
  </si>
  <si>
    <t>03 2014</t>
  </si>
  <si>
    <t>Bewertung der Anforderungen in Bezug auf das Produkt</t>
  </si>
  <si>
    <t>Änderungsdokumentation
Eine Überprüfung der aktuellen Version der Auftragskarte vor EM-Start und während der Produktion ist nicht sicher gestellt.</t>
  </si>
  <si>
    <t>24.04.2014</t>
  </si>
  <si>
    <t>PEM</t>
  </si>
  <si>
    <t>01.05.2014</t>
  </si>
  <si>
    <t>ggf. Rücksprache mit LA</t>
  </si>
  <si>
    <t>Gruppenleiter überprüft vor EM-Start die Fertigungsunterlagen auf Änderungsstand P/aro</t>
  </si>
  <si>
    <t>Berücksichtigung gesetzlicher / behördlicher Vorgaben:
Bauvorschriften aus AK korrespondieren teilweise nicht mit Stücklisten.
•	Bsp. Umrissmarkierungen PP403784
•	Ländervorschrift Liberia bei PP403441 im KHB nicht vorhanden.
  =&gt; Stücklisten Standard.</t>
  </si>
  <si>
    <t>30.05.2014</t>
  </si>
  <si>
    <t>Feststellung:
Häufig muss die Ausstattung eines Serienfahrzeuges am Ende dessen Herstellung, bei der K2-Prüfung mit den Bereichen Vertrieb und Konstruktion geklärt werden.</t>
  </si>
  <si>
    <t>Maßnahmen:
Einhaltung der im KKP beschriebenen Eckpunkte
Die Umrissmarkierungen und die Bedienungsschilder generell werden über eine 150% Stückliste und eine Matrix definiert. 
In einem 14-tägigen Homologationsgespräch in der Konstruktion werden vergleich</t>
  </si>
  <si>
    <t>Abweichungen zwischen Auftragskarte und Stücklisten, Beispiele:
•	THP, Hubodometer in Stückliste „Achsaggregat Einbau“ beinhaltet
  jedoch nicht in der Auftragskarte.
•	PP 403432 (SWH) Halterung f. Funkempfänger im Zubehör enthalten. 
 Anbau erfolgt in de</t>
  </si>
  <si>
    <t>KM, 28.04.14:
Die Umrissmarkierungen und die Bedienungsschilder generell werden über eine 150% Stückliste und eine Matrix definiert. (Eugen bitte Rücksprache  und ins Homologationsgespräch aufnehmen)
Die Halterung für die Funkfernsteuerung wird künftig i</t>
  </si>
  <si>
    <t>•	PP 402493, Arbeitsplan, Auftragskarte Stücklisten, Prüfpläne
  eingesehen und vollständig vorhanden.</t>
  </si>
  <si>
    <t>•	In der Produktion waren Arbeitsanweisungen, z. B. AA 09-023, 
  AA 09-085 und weitere nicht bekannt und verfügbar.</t>
  </si>
  <si>
    <t>19.05.2014</t>
  </si>
  <si>
    <t>Die Arbeitsanweisungen sind in der Abteilung einsehbar und MA geschult P/aro</t>
  </si>
  <si>
    <t xml:space="preserve">	Anziehdrehmomente; Vorgaben vorhanden, jedoch Anwendung nicht bekannt. Schrauben an den Lenkstangen werden anstatt 40Nm mit 60Nm angezogen!</t>
  </si>
  <si>
    <t>05.05.2014</t>
  </si>
  <si>
    <t>Liste über Anziehdrehmomente ist im Fertigungsbereich einsehbar.P/aro</t>
  </si>
  <si>
    <t xml:space="preserve">	Vorhandene Q-Matrix war unvollständig. Befugnisse für Kranbedienung konnte nicht eingesehen werden.</t>
  </si>
  <si>
    <t>21.07.2014</t>
  </si>
  <si>
    <t>Liste über Berechtigung Kranfahren wird von SIFA/Herr Schreier erstellt und im Laufwerk "G" "Arbeitsschutz" abgelegt P/aro
Termin: 29 
Verantwortich: H. Schreier / SIFA ERLEDIGT  P/aro</t>
  </si>
  <si>
    <t xml:space="preserve">	Rollen und Rechtevergabe zur Anwendung von GIS nicht geregelt – Zugang erfolgt über anderes Kennwort!</t>
  </si>
  <si>
    <t>27.06.2014</t>
  </si>
  <si>
    <t>Anmeldung mit dem Kennwort eines Mitarbeiters, welcher früher einmal die Position besetzt hat.</t>
  </si>
  <si>
    <t>Zugangsberechtigung wurde für den neuen MA beantragt und erteilt. P/aro</t>
  </si>
  <si>
    <t xml:space="preserve">	Defizite der Führungskraft in der Anwendung ERP, Zeichnungsviewing – muss in Schulungsplanung berücksichtigt werden.</t>
  </si>
  <si>
    <t>MA wurde geschult und ist mit den Arbeitsplatzrelevanten Anwendungen vertraut P/aro</t>
  </si>
  <si>
    <t>•	Nachweise in der allg. Sicherheitsunterweisung für die 
 Führungskraft nicht einsehbar.
•	Arbeitsplatzbezogene Sicherheitsunterweisung nicht durchgeführt,
 da nicht bekannt.</t>
  </si>
  <si>
    <t>SFK</t>
  </si>
  <si>
    <t>Unterweisungslisten / Unterschriftenlisten über durchgeführte Sicherheitsunterweisungen im Laufwerk "G" "Arbeitsschutz einsehbar P/aro</t>
  </si>
  <si>
    <t>Drehmomentschlüssel Nr. 1860, 1188, 8362 überprüft. 
Gültigkeit der Kalibrierung war durchgängig i. O. 
Die Kennzeichnung auf den Aufklebern war teilweise nicht mehr lesbar.</t>
  </si>
  <si>
    <t>Aufkleber ausgetauscht und neu platziert.</t>
  </si>
  <si>
    <t>01 2014</t>
  </si>
  <si>
    <t>a) Festlegung und Anwendung von Prozessen:
Feststellung: 
PluS ist bisher nicht im Goldhofer Unternehmensansatz berücksichtigt</t>
  </si>
  <si>
    <t>23.04.2014</t>
  </si>
  <si>
    <t>04.07.2014</t>
  </si>
  <si>
    <t>Maßnahme:
PluS (Planung und Steuerung) Integration in die Unterstützungsprozesse des Goldhofer Unternehmensansatz.
In Unterstützungsprozesse integriert und veröffentlicht:
23.06.2014; Qswro, ksa</t>
  </si>
  <si>
    <t>b) Festlegung von Prozessabfolgen und deren Wechselwirkungen:
Feststellung: 
Normforderung derzeit nicht abgebildet / dokumentiert.</t>
  </si>
  <si>
    <t>TPM</t>
  </si>
  <si>
    <t>Maßnahme:
Analyse anhand der neuen Revision des PEP und Integration in den Goldhofer Unternehmensansatz auf Ebene der Kernprozesse PEP und KKP.
Anpassung des Unternehmensansatzes bzgl. der Hauptprozesse PEP und KKP ist erfolgt!</t>
  </si>
  <si>
    <t>Empfehlung:
Dokumentation / Prozessmodell  zum Entscheidungsablauf (Workshopteam, Kernteam, Lenkungsausschuss) ist im Unternehmensansatz nicht beschrieben.</t>
  </si>
  <si>
    <t>Maßnahme: Integration in den Goldhofer Unternehmensansatz bis zum Überwachungsaudit 2014
In PEP und KKP "Daten" ergänzt 01.07.2014, QS-wro</t>
  </si>
  <si>
    <t>Feststellung:
Revisionsstand PEP derzeit nicht aktuell</t>
  </si>
  <si>
    <t>Maßnahme: 
Aktuelle Revision 8, des PEP in Goldhofer Unternehmensansatz integrieren. Dabei ist auf Zuordnung von Detailprozessen zu berücksichtigen.
Version 8 aktualisiert, 01.07.2014, QS-wro</t>
  </si>
  <si>
    <t>Beispiel: Aufzeichnungen zur Freigabe PEP-AST-Neuentwicklung eingesehen.
Freigabe, Kennzeichnung, Revisionsstand nachvollziehbar und i. O.</t>
  </si>
  <si>
    <t>Überwachung und Messung von Prozessen</t>
  </si>
  <si>
    <t>Feststellung: 
Eckpunktbeschreibungen sind teilweise unvollständig ausgefüllt.</t>
  </si>
  <si>
    <t>VS</t>
  </si>
  <si>
    <t>08.08.2014</t>
  </si>
  <si>
    <t>Maßnahme: Überprüfung und Nachbesserung bis zum Überwachungsaudit durch TPM und VS (Prozesseigner)
Besprechung QS mit VS zur Überarbeitung und Bereitstellung der Eckpunkte. 08.07.2014, QS-wro
Aktualisierung 15.07.2014 in Abstimmung mit VS abgeschlossen
Q</t>
  </si>
  <si>
    <t>Verantwortung und Befugnis</t>
  </si>
  <si>
    <t>Feststellung: Organigramme für die Bereiche K und P wurden erstellt – Freigabe und Veröffentlichung im Goldhofer Unternehmensansatz fehlen.</t>
  </si>
  <si>
    <t>Maßnahme: Freigabe und Integration</t>
  </si>
  <si>
    <t>Maßnahme: Freigabe und Integration
Besprechung QS mit VS; Überarbeitung und Bereitstellung der Eckpunkte. 08.07.2014, QS-wro</t>
  </si>
  <si>
    <t>Feststellung: 
Prozessverantwortliche, - Eigentümer für die Kernprozesse PEP und KKP sind im Goldhofer Unternehmensansatz nicht definiert.</t>
  </si>
  <si>
    <t>Maßnahme: Bis zum Überwachungsaudit ergänzen.
In Ablauforganisation Prozessverantwortliche und -Beteiligte für die Kernprozesse PEP und KVP ergänzt; 01.07.2014, QS-wro</t>
  </si>
  <si>
    <t>02 2014</t>
  </si>
  <si>
    <t>4.2.4 	Lenkung von Aufzeichnungen
Stichproben an fertigungsbegleitenden Papieren:
Lesbarkeit, Kennzeichnung, Verfügbarkeit war gegeben.</t>
  </si>
  <si>
    <t>06.05.2014</t>
  </si>
  <si>
    <t>PVZ</t>
  </si>
  <si>
    <t>Personelle Ressourcen</t>
  </si>
  <si>
    <t>6.2 	Personelle Ressourcen
Q-Matrix ist zentral in der Personalverwaltung abgelegt.</t>
  </si>
  <si>
    <t>Verbesserungspotential:
Verfügbarkeit für übergeordnete Stelle (z. B. Teilproduktionsleiter) und Stellvertreter sicherstellen.</t>
  </si>
  <si>
    <t>Über LOGA verfügbar.
23.06.2014</t>
  </si>
  <si>
    <t>Infrastruktur</t>
  </si>
  <si>
    <t>6.3 	Infrastruktur
Feststellung:
KOIKE; Wartungs- und Instandhaltungspläne noch nicht aufgebaut.
Überwachung der Prozessfähigkeit ist derzeit noch nicht installiert.</t>
  </si>
  <si>
    <t>Maßnahmen:
Einführung prozessüberwachender Maßnahmen</t>
  </si>
  <si>
    <t>Wartungsplan erstellt, Überwachung der Prozessfähigkeit wird durchgeführt P/aro</t>
  </si>
  <si>
    <t>6.4 	Arbeitsumgebung
Feststellung:
Die allg. Sicherheitsunterweisung wird zentral verwaltet. Status über Vollständigkeit ist für den VG nicht erkennbar.</t>
  </si>
  <si>
    <t>01.08.2014</t>
  </si>
  <si>
    <t>Unterweisungslisten/Unterschriftslisten sind im Laufwerk "G" im Ordner Arbeitsschutz einsehbar. P/aro</t>
  </si>
  <si>
    <t>6.4 	Arbeitsumgebung
Feststellung:
Abteilungs- / fachbezogenen Sicherheitsunterweisung wurde bisher nicht durchgeführt.</t>
  </si>
  <si>
    <t>Zum Zeitpunkt des Audit waren bereits Termine für die Sicherheitsunterweisung festgelegt.
Sicherheitsunterweisungen werden 1x jährlich durchgeführt. P/aro</t>
  </si>
  <si>
    <t>Inbetriebnahme / Endabnahmeprotokoll für neue Anlage (KOIKE) vorhanden. Punkt 7; die Führungsgenauigkeit der Anlage wurde mit i. O. bestätigt. Zulässige Toleranzen und der Istzustand der Führungsgenauigkeit sind jedoch nicht definiert.</t>
  </si>
  <si>
    <t>Verbesserungspotential:
Berücksichtigung bei zukünftigen Inbetriebnahmen.</t>
  </si>
  <si>
    <t>Stichprobe im Blechlager war i. O.
Prozess im WE für Stangematerial war i. O.
FA mit Materialkarte beim Sägen überprüft und i. O.</t>
  </si>
  <si>
    <t>Feststellung:
Materialkennzeichnung im Teilestamm war z. T. nicht einheitlich;
102416 UNP   80; ST 52-3 / ST 52-3       -DIN 1026
120016 RUNDSTAHL  22; S355J2G3 / W-NR. 1.0570  -EN 10025</t>
  </si>
  <si>
    <t>22.12.2014</t>
  </si>
  <si>
    <t>Verbesserungspotential:
Harmonisierung der Materialbezeichnungen auf aktuellen Stand</t>
  </si>
  <si>
    <t>Maßnahme:
Thema ist im CAD-Wiki dokumentiert, Schulung hat stattgefunden, Mitarbeiter wenden die neue Regelung bei Neuentwicklungen an.
Nächster Schritt ist die Überführung in unseren CAD-Baukasten</t>
  </si>
  <si>
    <t>Feststellung:
Materialkennzeichnung im Lager für Stangenmaterial z. T. veraltete Angaben wie z. B. ST 52</t>
  </si>
  <si>
    <t>Kennzeichnung ist erfolgt und angebracht. MA wurde geschult - nur neue Kennzeichung anbringen P/aro</t>
  </si>
  <si>
    <t>Prozesskennzahlen z. B. 
zur Produktivität vorhanden =&gt; i. O.
Auswertung (FIZEP) Prozess- und Maschinenfähigkeit eingesehen</t>
  </si>
  <si>
    <t>Stichprobe an Arbeitsplatzgruppe 106; 
Messung auf Laufkarte durch Werker bestätigt und i. O.</t>
  </si>
  <si>
    <t>04 2014</t>
  </si>
  <si>
    <t>4.1 		QM-System; Allgemeine Forderungen;</t>
  </si>
  <si>
    <t>15.07.2014</t>
  </si>
  <si>
    <t>Prozesse sind im Goldhofer Unternehmensansatz vollständig beschrieben.</t>
  </si>
  <si>
    <t>keine</t>
  </si>
  <si>
    <t>4.2.4 		Lenkung von Aufzeichnungen;</t>
  </si>
  <si>
    <t>Aufzeichnungen z. B. Zwischenzeugnisse, Schulungsnachweise usw. werden in der Personalakte in Papierform archiviert.</t>
  </si>
  <si>
    <t>Bereitstellung von Ressourcen</t>
  </si>
  <si>
    <t>6.2.1 	Personelle Ressourcen, Allgemeines
Stellen- / Funktionsbeschreibungen in ERA-Aufgabenbeschreibungen definiert.
Q-Matrix vorhanden – Einsatz aufgrund von Fertigkeiten und Erfahrungen vorhanden</t>
  </si>
  <si>
    <t>Stellen- / Funktionsbeschreibungen in ERA-Aufgabenbeschreibungen definiert.
Q-Matrix vorhanden – Einsatz aufgrund von Fertigkeiten und Erfahrungen vorhanden</t>
  </si>
  <si>
    <t>6.2.2 		Kompetenz, Schulung und Bewusstsein
Schulungsplan für das kommende Geschäftsjahr ist in Arbeit.
Einarbeitungsplan ist vorhanden und kommt zur Anwendung.
Schulungsnachweise incl. Bewertung der Wirksamkeit werden geführt.</t>
  </si>
  <si>
    <t>Schulungsplan für das kommende Geschäftsjahr ist in Arbeit.
Einarbeitungsplan ist vorhanden und kommt zur Anwendung.
Schulungsnachweise incl. Bewertung der Wirksamkeit werden geführt.</t>
  </si>
  <si>
    <t>6.4 	 	Arbeitsumgebung</t>
  </si>
  <si>
    <t>Aushangpflichtige Gesetze sind einsehbar.</t>
  </si>
  <si>
    <t>6.4 	 	Arbeitsumgebung
Sicherheitsunterweisungen</t>
  </si>
  <si>
    <t xml:space="preserve">
Sicherheitsunterweisungen wurden im administrativen Bereich bisher nicht durchgeführt.</t>
  </si>
  <si>
    <t xml:space="preserve">
– Geplant ist die allg. Sicherheitsunterweisung in den kaufm. Bereichen 
   bis zum Jahresende 2014  abzuschließen
   Organisation durch SFK
Sicherheitsunterweisungen und Gefährdungsanalysen wurden im Angestelltenbereich durch Sicherheitsbüro Fenzl und </t>
  </si>
  <si>
    <t>8.2.2		Interne Audits
Vorangegangenen Audits berücksichtigt..</t>
  </si>
  <si>
    <t xml:space="preserve">
Maßnahmen aus vorangegangenen Audits (TÜV 2013) waren abgearbeitet.</t>
  </si>
  <si>
    <t xml:space="preserve">
keine</t>
  </si>
  <si>
    <t>05 2014</t>
  </si>
  <si>
    <t>Entwicklungsbewertung</t>
  </si>
  <si>
    <t>Bsp.: 818953, 818914 …
Zeichnungen nur eingeschränkt in die Fremdfertigung vergabefähig:</t>
  </si>
  <si>
    <t>10.07.2014</t>
  </si>
  <si>
    <t>• 	Fehlende Angaben z. B. zu besonderen Merkmalen   
 „Schweißnahtprüfung“
• 	Fehlende Schweißnahtangaben.
• 	Fehlende Positionsangaben.
• 	Schnitte falsch dargestellt.</t>
  </si>
  <si>
    <t>Maßnahme:
Thema ist im CAD-Wiki dokumentiert, Schulung hat stattgefunden, Mitarbeiter wenden die neue Regelung bei Neuentwicklungen an.
Nächster Schritt ist die Überführung in unseren CAD-Baukaste</t>
  </si>
  <si>
    <t>Freigabeprozess für die Beschaffung, Produktion und Prüfung:</t>
  </si>
  <si>
    <t>Sowie ein Artikel im ERP-System steht, kann dieser gefertigt oder bestellt werden. Dies ist möglich, auch wenn für Beschaffung und Produktion wesentliche Informationen fehlen, wie z. B. 
-	Oberflächenangaben 
-	Prüfpflicht
-	Verpackungsangaben
-	Kennzeich</t>
  </si>
  <si>
    <t>Änderungsanforderungen, CR0000529, - 557, -558, -642</t>
  </si>
  <si>
    <t>•	Workflows (z. T. v. Jan. 14) sind nicht abgeschlossen. 
•	Bisher keine Statusmeldungen.</t>
  </si>
  <si>
    <t>Prozessstatus muss in regelmäßigen Abständen bewertet werden.
Wird mit Einführung des geänderten Änderungs WokFlow neu geregelt.</t>
  </si>
  <si>
    <t>Bsp.: Artikel 259740 Felge 19,5 x 8,25 10/300 Antrieb</t>
  </si>
  <si>
    <t>Angaben zur Oberfläche fehlen vollständig, d. h. in der frei gegebenen Zeichnung sowie auch im Artikelstamm.
Angetriebene und nicht angetriebene Achsen mit deutlichem Farbunterschied!</t>
  </si>
  <si>
    <t>Einführung Windchill:
Einbeziehung der Lieferanten (Anschreiben ist erfolgt)</t>
  </si>
  <si>
    <t>Bei Lieferantenaudit folgendes festgestellt:
•	Änderungshistorie ist beim Lieferanten nicht mehr gegeben.
•	Teilweise war auf Zeichnungen mit zwei Blättern auf Seite zwei keine
	 Angabe über den Artikel und dem Änderungsstand verfügbar.</t>
  </si>
  <si>
    <t>Die Sicherstellung der Funktionen und damit zusammenhängenden Prozesse muss zeitnah umgesetzt werden
Maßnahme:
Alle Zeichnungsblätter haben gleichen Artikelursprung.
Bei Export der Zeichnung werden Dateinahme mit Version befüllt.
In weiteren Lieferantenun</t>
  </si>
  <si>
    <t>Reifenfülldrücke:</t>
  </si>
  <si>
    <t>• 	AA 09-073 Liste der Kompletträder auf Vollständigkeit prüfen.
• 	Vorgeben der Fülldrücke im Teilestamm prüfen.</t>
  </si>
  <si>
    <t>In KT wird die reifen-Dokumentation neu aufgesetzt. Dies geschieht in Abstimmung mit VP, Herrn Deschler</t>
  </si>
  <si>
    <t>Nachweise über Arbeitsschutzunterweisungen</t>
  </si>
  <si>
    <t>Sicherheitsunterweisungen wurden im administrativen / kaufm. Bereich bisher nicht durchgeführt.</t>
  </si>
  <si>
    <t>Geplant ist die allg. Sicherheitsunterweisung in den kaufm. Bereichen bis zum  Jahresende  abzuschließen. Organisation durch SFK (Sicherheitsfachkraft)</t>
  </si>
  <si>
    <t>TÜV 2014 NA1</t>
  </si>
  <si>
    <t>In der Einarbeitungscheckliste für neue Mitarbeiter fehlt das Thema Goldhofer QM-System.</t>
  </si>
  <si>
    <t>22.07.2014</t>
  </si>
  <si>
    <t>23.10.2014</t>
  </si>
  <si>
    <t>Das Thema wird bei der Einar-beitung behandelt, ist aber nicht dokumentiert.</t>
  </si>
  <si>
    <t>Zukünftig in die Einarbeitungscheckliste aufnehmen.
Umsetzung am 11.08.2014 be-sprochen u. ver-abschiedet. QS-wro</t>
  </si>
  <si>
    <t>TÜV 2014 NA2</t>
  </si>
  <si>
    <t>Es gibt keine eindeutig definierten Regeln zum Einsatz von Lieferanten mit schlechter Einstufung.</t>
  </si>
  <si>
    <t>31.01.2015</t>
  </si>
  <si>
    <t>Maßnahmen wurden in den konkreten Einzelfällen zwischen Einkauf und QS festgelegt.</t>
  </si>
  <si>
    <t>Maßnahmen generell festlegen und in die Prozessbechreibung aufnehmen.
Wurde iR. Einer Bachelorarbeit ausgearbeitet und ist in der Umsetzung!</t>
  </si>
  <si>
    <t>TÜV 2014 NA3</t>
  </si>
  <si>
    <t>Beim zugekauften Deckblech 810687 fehlt im Bestelltext der Hinweis auf die mitgeltende Anforderung von Goldhofer (AA Strahlen von Blechen).</t>
  </si>
  <si>
    <t>Teilestamm unvollständig.</t>
  </si>
  <si>
    <t>Hinweis auf die AA in Bestelltext aufnehmen.</t>
  </si>
  <si>
    <t>TÜV 2014 NA4</t>
  </si>
  <si>
    <t>Im Einzelfall ist eine handschriftliche Änderung im Prüfprotokoll zur Lackierung nicht vom Verantwortlichen abgezeichnet (Projekt 600869).</t>
  </si>
  <si>
    <t>23.07.2014</t>
  </si>
  <si>
    <t>03.10.2014</t>
  </si>
  <si>
    <t>Es wurde angenommen, dass die Unterschrift unter dem ge-samten Prüfprotokoll ausreichend sei.</t>
  </si>
  <si>
    <t>Prüfprotokoll (PP10-065) wurde am 02.09.2014 geändert
Auswahl freigegebenes Farbmaterial auf Matrix ankreuzen, Bestätigung mit Unterschrift auf Prüfprotokoll P/Rothermel</t>
  </si>
  <si>
    <t>TÜV 2014 V1</t>
  </si>
  <si>
    <t>Es ist empfehlenswert, die Lieferantenbewertung zu optimieren und ggf. die Lieferfähigkeit stärker zu betrachten. Die Liefertreue (vgl. zugesagter Termin) ist für die Produktionsplanung nicht relevant.</t>
  </si>
  <si>
    <t>30.01.2015</t>
  </si>
  <si>
    <t>Wurde im R. einer Bachelorarbeit bearbeitet und ist in der Umsetzung:
Aktuell befindet sich das Ergebnis der Diplomarbeit in der Programmierung.
Integration Lieferantenportal ab Herbst 2015!
Lieferantenbewertung wurde neu programmiert und befindet sich</t>
  </si>
  <si>
    <t>TÜV 2014 V2</t>
  </si>
  <si>
    <t>Es ist empfehlenswert, in die VA 16-001 auch die Fristen der Ausliefe-rungsländer mit zu integrieren.</t>
  </si>
  <si>
    <t>Eine Integration der Fristen für Auslieferungsländer in VA 16-001 wurde nach Rücksprache Leitung Logistik nach detillierter Untersuchung als nicht notwednig angesehen!</t>
  </si>
  <si>
    <t>TÜV 2014 V3</t>
  </si>
  <si>
    <t>Es ist empfehlenswert, den RücKfluss aus der Produktion als Input für die Entwicklung stärker zu systematisieren.</t>
  </si>
  <si>
    <t>Maßnahmen:
Die Konstruktionsabteilungen nehmen an den jeweiligen GPS-Zirkeln in der Produktion, täglich teil.
Wöchentlich findet ein Konstrutkions-Produktions-Praxisgespräch statt.
Abwechselnd im Stahlbau und der Endmontage.
Ein regelmäßige Treffen zum In</t>
  </si>
  <si>
    <t>TÜV 2014 V4</t>
  </si>
  <si>
    <t>Entwicklungsverifizierung</t>
  </si>
  <si>
    <t>Es ist empfehlenswert, eindeutigere Anforderungen / Spezifikationen für Prüfungen, die durch Lieferanten durchzuführen sind, festzulegen (Prüfmerkmale).</t>
  </si>
  <si>
    <t>TÜV 2014 V5</t>
  </si>
  <si>
    <t>Es ist empfehlenswert, Selbstprüf-protokolle gleichartig auszufüllen (z.B. Name, Datum, Markierungsfeld bei Formblatt SP 09-044).</t>
  </si>
  <si>
    <t>01.10.2015</t>
  </si>
  <si>
    <t>Uneinheitliche Dokunemtvorlagen.</t>
  </si>
  <si>
    <t>Die Erstellung von Standard Vorlagen ist erfolgt!</t>
  </si>
  <si>
    <t>TÜV 2015 NA1</t>
  </si>
  <si>
    <t>Produktion:
Der Artikel Schraube M20x50 Artikel 156113 ist mit einer Beschichtung für  die Schraubensicherung versehen. Es konnte keine Regelung bzgl. Umgang mit beschichteten Produkten nach-gewiesen werden – auch in der Arti-kelkarte (Navision) sind kein</t>
  </si>
  <si>
    <t>19.06.2015</t>
  </si>
  <si>
    <t>31.07.2016</t>
  </si>
  <si>
    <t>Es gibt bis dato keine Angabe des Lieferanten, welche Haltbarkeit der Klebstoff (Beschichtung zur Sicherung) hat. Aufgrund der Kanbansteuerung dieser Teile mit hoher Umschlagshäufigkeit wur-de bis dato seitens Goldhofer ausgeschlossen, dass es zur Überalt</t>
  </si>
  <si>
    <t>Einfordern technische Dokumentation und etwaige Haltbarkeitsfristen vom Lieferanten; Überprüfung, welche Teile noch betroffen sind; Info in Artikelkarte einfügen und Arbeitsanweisung entsprechend anpassen. 
Verantwortung Leitung Konstruktion.
Internes Au</t>
  </si>
  <si>
    <t>TÜV 2015 NA2</t>
  </si>
  <si>
    <t>Montage:
Im Einzelfall werden keine Schulungs-/Unterweisungsnachweise für sicher-heitsrelevante Montagetätigkeiten (Königszapfen) vorzeigbar.</t>
  </si>
  <si>
    <t>30.10.2015</t>
  </si>
  <si>
    <t>Schulungen und Einweisungen erfolgen, jedoch werden diese nicht schriftlich festgehalten. Es ist auch nicht schriftlich geregelt, dass nicht geschulte Mitarbeiter am Königszapfen arbeiten dürfen</t>
  </si>
  <si>
    <t>Schulungs- und Unterweisungs-nachweise einführen; Mitarbeiter schulen und „akkreditieren“, d.h. Sicherstellen wer ist befugt. Stempel für die Namenserkennung ein-führen. 
Verantwortlich Leitung Endmontage
Im Selbstprüfprotokoll aufgeführt
Mitarbeiter werd</t>
  </si>
  <si>
    <t>TÜV 2015 NA3</t>
  </si>
  <si>
    <t>Personal, KS/KR:
Im Einzelfall werden keine Schulungsmaßnahmen aus der Qualifikati-onsanalyse der Mitarbeiter abgeleitet (50% bei QS und ASi, in Abt. KS/KR Häring)</t>
  </si>
  <si>
    <t>30.04.2016</t>
  </si>
  <si>
    <t>Keine Durchgängigkeit im Prozess zwischen Vorgesetzten und Personalentwickler vorhanden.</t>
  </si>
  <si>
    <t>Prozess definieren zur Sicherstellung, dass es eine Rückkoppelung gibt. 
Verantwortung Personal.
Änderung der Definition:
Nicht ausschließlich Schulungsmaßnahme. 
Erweiterung der Definition: Kompetenz durch sammeln von Erfahrung
Änderung der Definition:</t>
  </si>
  <si>
    <t>TÜV 2015 NA4</t>
  </si>
  <si>
    <t>Vorfertigung:
Die Zeichnung zu Ident-Nr. 1544985 enthält für das Maß 15 keine Tole-ranzangabe (auch nicht über Allgemeintoleranz), während vergleichbare Artikel eine solche enthalten.</t>
  </si>
  <si>
    <t>Teilweise sind alte Zeichnungen aus 2D-Zeiten diesbezüglich nicht vollständig.</t>
  </si>
  <si>
    <t>Wird im Workshop "Normierung für Zeichnungen und Stücklisten" unter Leitung von Herrn Nüsslein bearbeitet, und umgesetzt. 
Über CAD-Wiki und K-Handbuch wird sichergestellt, dass die neuen Zeichnungs-Regeln hinsichtlich Toleranzangaben bei der Zeichnungser</t>
  </si>
  <si>
    <t>TÜV 2015 NA5</t>
  </si>
  <si>
    <t>Lager 10:
Im Einzelfall war eine Kiste mit ver-dächtigen Teilen, die zur Befundung anstanden, nicht gekennzeichnet. (Keine A, da der Lagermitarbeiter die Teile zuordnen konnte.)</t>
  </si>
  <si>
    <t>Einzelfall, da in der Regel alle Artikel und/oder Gebinde be-schriftet sind.</t>
  </si>
  <si>
    <t>Überprüfung der Beschriftung von Artikel und Gebinde im Rahmend er Warenannahme bzw. Wareneingangskontrolle. 
Verantwortlich Lager wurde durchgeführt. Teile werden gekennzeichnet P/aro</t>
  </si>
  <si>
    <t>TÜV 2015 NA6</t>
  </si>
  <si>
    <t>Lackiererei: Wasseraufbereitung:
1. Die monatlich durchgeführte Kalib-rierung des Messgerätes Visocolor Eco sollte festgelegt und dokumen-tiert werden.
2. Einzelne Pufferlösung zur Kalibrie-rung der pH-Meter haben ein über-schrittenes Mindesthaltbarkeitsd</t>
  </si>
  <si>
    <t>Normalerweise ist der Prozess geregelt. Der Umgang bzgl. der Haltbarkeiten ist ebenfalls gere-gelt. Eventuell besteht Schu-lungsund Kontrollbedarf zur Sicherstellung der Nachhaltigkeit.</t>
  </si>
  <si>
    <t>Stichproben bzgl. der Haltbarkeit und Schulungen der Mitarbeiter intensivieren. Verantwortung Lei-tung Produktion.
Schulungen wurden durchgeführt, Kalibrierung wird dokumentiert P/aro</t>
  </si>
  <si>
    <t>TÜV 2015 NA7</t>
  </si>
  <si>
    <t>div. Prozesse:
Die 8D-Methodik (oder eine ihrer Kurzformen) wird nicht durchgängig angewendet. 
Beispiele
Personal: Teilnehmer und Vorgesetzte beurteilen eine Schulungsmaß-nahme als nicht zufriedenstellend. Maßnahmen sind nicht schriftlich festgelegt.
Pro</t>
  </si>
  <si>
    <t>Ursachenforschung und Ablei-tung von Maßnahmen nicht in allen Abteilungen durchgängig sichergestellt.</t>
  </si>
  <si>
    <t>Prozess muss definiert oder Prozessverantwortliche sensibilisiert werden. 
Verantwortlich QMB.
8-D-Methodik in Reklamationserfassung eingebunden.
Überprüfung in internen Audits</t>
  </si>
  <si>
    <t>TÜV 2015 V1</t>
  </si>
  <si>
    <t>Einkauf:
Es ist empfehlenswert, die Lieferantenbewertung zu optimieren und ggf. die Lieferfähigkeit stärker zu betrachten. Die Liefertreue (vgl. zugesagter Termin) ist für die Produktionsplanung nicht relevant.</t>
  </si>
  <si>
    <t>27.11.2015</t>
  </si>
  <si>
    <t>Derzeit keine ereignisabhängige Bewertung möglich. Eskalations-modell fehlt.</t>
  </si>
  <si>
    <t>Im neuen Lieferantenmanagement ist die Lieferantenbewertung optimiert worden. Implementierung ab Herbst 2015. 
Verantwortlich Leitung Logistik.
Lieferantenbewertung wurde neu programmiert und befindet sich aktuell i. d. Implementierung.
09.06.16; ama</t>
  </si>
  <si>
    <t>TÜV 2015 V2</t>
  </si>
  <si>
    <t>QM:
Es ist empfehlenswert, in die VA 16-001 auch die Fristen der Ausliefe-rungsländer mit zu integrieren.</t>
  </si>
  <si>
    <t>Info über Fristen bis dato nicht relevant, jedoch sinnvoll.</t>
  </si>
  <si>
    <t>VA 16 muss angepasst werden. 
Verantwortung QMB.
Daten werden in Systemen (GIS, NAV) verwaltet</t>
  </si>
  <si>
    <t>TÜV 2015 V3</t>
  </si>
  <si>
    <t>Entwicklung:
Es ist empfehlenswert, den Rückfluss aus der Produktion als Input für die Entwicklung stärker zu systematisieren.</t>
  </si>
  <si>
    <t>Aktuell existieren verschiedene abteilungsübergreifende Kompetenzteams sowie Q-Zirkel.</t>
  </si>
  <si>
    <t>Änderungsmanagement wurde dahingehend optimiert und zwischenzeitlich eingeführt. Schulungen laufen aktuell. 
Verantwortlich Leitung Logistik.
Laufender wirksamer Prozess, im Rahmen des Änderungsma-nagements.</t>
  </si>
  <si>
    <t>TÜV 2015 V4</t>
  </si>
  <si>
    <t>Entwicklung:
Es ist empfehlenswert, eindeutigere Anforderungen / Spezifikationen für Prüfungen, die durch Lieferanten durchzuführen sind, festzulegen (Prüfmerkmale).</t>
  </si>
  <si>
    <t>Bis dato keine klare Vorgabe, was relevantes Prüfmerkmal und wer zuständig.</t>
  </si>
  <si>
    <t>Wird im Workshop "Normierung für Zeichnungen und Stücklisten" unter Leitung von Herrn Nüsslein bearbeitet, und umgesetzt. 
Über CAD-Wiki und K-Handbuch wird sichergestellt, dass die neuen Zeichnungs-Regeln hinsichtlich Prüfmerkmale bei der Zeichnungserste</t>
  </si>
  <si>
    <t>TÜV 2015 V5</t>
  </si>
  <si>
    <t>Produktion: Endmontage PST:
Es ist empfehlenswert, Selbstprüfprotokolle gleichartig auszufüllen (z.B. Name, Datum, Markierungsfeld bei Formblatt P-009-044).</t>
  </si>
  <si>
    <t>Formelle Unterschiede aufgrund unterschiedlicher Ersteller und Kopierfehler möglich.</t>
  </si>
  <si>
    <t>Überarbeitung der Prüfprotokolle auf formelle Übereinstimmung. Form festlegen. 
Verantwortung QMB / QS.
Einheitliche Dokumentenvorlagen für PA, PP, SP wurden erstellt.
26.10.2015, QS-wro</t>
  </si>
  <si>
    <t>TÜV 2015 V6</t>
  </si>
  <si>
    <t>5.5.2</t>
  </si>
  <si>
    <t>Beauftragter der obersten Leitung</t>
  </si>
  <si>
    <t>Personal:
Herr Mann übernimmt während der Abwesenheit des Herrn Rotter dessen Vertretung. Diese Stellvertreterrege-lung sollte dokumentiert werden.</t>
  </si>
  <si>
    <t>Rückkehr des Hrn. Rotter am 20.07.2015.</t>
  </si>
  <si>
    <t>Keine weiteren Aktionen mehr not-wendig, da im Rahmen des Audits die Stellvertreterregelung kommu-niziert wurde und Hr. Rotter in Bälde kommt. Für etwaige Fälle ind er Zukunft berücksichtigen! 
Verantwortlich Leitung Logistik.</t>
  </si>
  <si>
    <t>TÜV 2015 V7</t>
  </si>
  <si>
    <t>Personal:
Außertarifliche Gruppenleiter der Konstruktion führen Tätigkeiten ent-sprechend Aufgabenbeschreibung  K_A_5 durch. Dies sollte schriftlich fixiert werden.</t>
  </si>
  <si>
    <t>Aufgrund der laufenden Prozessoptimierungen, kann es zu Veränderungen in der Aufgabenbeschreibung kommen.</t>
  </si>
  <si>
    <t xml:space="preserve">Überprüfung durch Personal, ob Aufgabenbeschreibung im konkreten Fall angepasst werden muss. Sicherstellen, dass bei zukünftigen Prozessänderungen die Aufgabenbeschreibungen überprüft werden.
Verantwortlich Leitung Personal.
Allg. Aufgabenbeschreibungen </t>
  </si>
  <si>
    <t>in Bearbeitung</t>
  </si>
  <si>
    <t>2016 01</t>
  </si>
  <si>
    <t>Tak1 1, Fotodokumentation für Montage nicht gelenkt, bezügl. Erstellun, Freigabe, Gültigkeit</t>
  </si>
  <si>
    <t>15.03.2016</t>
  </si>
  <si>
    <t>29.04.2016</t>
  </si>
  <si>
    <t>Fußzeile angebracht.
PES-msc, 09.05.2016</t>
  </si>
  <si>
    <t>PA 10-028 nicht durchgängig ausgefüllt, nichtzutreffendes wurde nicht ausgestrichen. Auftrag P302401.</t>
  </si>
  <si>
    <t>MA angewiesen am 18.03.2016, QS-wro</t>
  </si>
  <si>
    <t>Verpflichtung der Leitung</t>
  </si>
  <si>
    <t>Verpflichtung der Leitung (Einhaltung von Gesetzen)
Stellböcke haben generell keine Lastbezeichnung.</t>
  </si>
  <si>
    <t>30.06.2016</t>
  </si>
  <si>
    <t>Angabe „nicht zu stark belasten“ ist nicht ausreichend.</t>
  </si>
  <si>
    <t>Statische Berechnungen laufen.
Lastkennzeichnung erfolgt nach Freigabe durch K-Fachabteilung.
Stellböcke wurden statisch berechnet und werden mit der zulässigen Traglast gekennzeichnet.
12.07.2016, P-aro</t>
  </si>
  <si>
    <t>201601</t>
  </si>
  <si>
    <t>Verpflichtung der Leitung (Einhaltung von Gesetzen)
In der Endmontage werden schraubbare APS zum Heben von Fahrzeugen eingesetzt.</t>
  </si>
  <si>
    <t>Klärung, ob diese gleich einem Anschlagmittel zu überwachen sind.</t>
  </si>
  <si>
    <t>In die jährliche Prüfung aufgenommen
09.06.2016; PES msc</t>
  </si>
  <si>
    <t>- Q-Ziele sind allgemein nicht eindeutig bekannt.
- MA für den Bereich auf Goldhofer Unternehmensansatz schulen</t>
  </si>
  <si>
    <t>Kennzahlen Profitcenter EM-Sattel Soll-/IstAbgleich verfügbar.
Ergebnisse sind von Q-Zielen abgeleitet (0-Fehler)
QS-wro, PES-msc, 09.05.16</t>
  </si>
  <si>
    <t>7.1 Planung der Produktrealisierung
Takt 1+2, Hydraulikvormontage – 
Unordentlich und Schäferkästen mit Verschraubungen sind nicht gekennzeichnet</t>
  </si>
  <si>
    <t>Arbeitsplatz aufgeräumt und Kennzeichnung angebracht.
09.05.16 PES-msc</t>
  </si>
  <si>
    <t>7.5.1 Lenkung der Produktion und der Dienstleistungserbringung
Konservierungsprozess war vor Ort nicht klar definiert.</t>
  </si>
  <si>
    <t>Arbeitsanweisung AA 09-113 existiert, diese muss überarbeitet werden.</t>
  </si>
  <si>
    <t>AA 09-113 derzeit im Einsatz, laufender Prozess.</t>
  </si>
  <si>
    <t>7.5.2 Validierung der Prozesse zur Produktion und zur Dienstleistungserbringung
Klärung ob EBS Nachschulungen notwendig sind</t>
  </si>
  <si>
    <t>ggf. Planung regelmäßiger Akkreditierung</t>
  </si>
  <si>
    <t>Prüfung: Keine regelmäßige Nachschulung erforderlich.
09.05.16 PES-msc</t>
  </si>
  <si>
    <t>8.2.2 Internes Audit
Auditmaßnahmen aus vorangegangenen Audits auf Wirksamkeit überprüft.</t>
  </si>
  <si>
    <t>Königszapfen - MA wurden geschult und entsprechend ihrer Qualifikation eingesetzt</t>
  </si>
  <si>
    <t>8.3 Lenkung fehlerhafter Produkte
-	Regal 506-4 - gesperrte Ware nicht gekennzeichnet
 (kein Mängelbericht vorhanden)
-	Sperrlager QS - keine eindeutige Kennzeichnung  
 Rückverfolgbarkeit somit nicht gegeben</t>
  </si>
  <si>
    <t>kein Mängelbericht vorhanden
Rückverfolgbarkeit nicht gegeben</t>
  </si>
  <si>
    <t>Kennzeichnung erledigt QS-ksc</t>
  </si>
  <si>
    <t>8.5.1 Ständige Verbesserung
Aushänge von Kennzahlen sind ohne Fußzeilen.</t>
  </si>
  <si>
    <t>F</t>
  </si>
  <si>
    <t>CK</t>
  </si>
  <si>
    <t>Gültigkeit, Verantwortung Ausgabe ist somit nicht erkennbar.</t>
  </si>
  <si>
    <t>Rückmeldung, Erledigung am 21.04.2016, Herr Lacher.</t>
  </si>
  <si>
    <t>Weitere Stichproben im internen Audit ohne Abweichungen
5.1 Verpflichtung der Leitung (Einhaltung von Gesetzen)
7.1 Planung der Produktrealisierung
7.5.3 Kennzeichnung und Rückverfolgbarkeit
7.6 Lenkung von Überwachungs- und Messmitteln</t>
  </si>
  <si>
    <t>2016 02</t>
  </si>
  <si>
    <t>Durchlaufplan für neue Mitarbeiter nicht gelenkt (Fußzeile)</t>
  </si>
  <si>
    <t>10.05.2016</t>
  </si>
  <si>
    <t>03.06.2016</t>
  </si>
  <si>
    <t>wurde angepasst
09.06.2016, A-lse</t>
  </si>
  <si>
    <t>Regelungen zum Führerscheinentzug
Anweisung war nicht auffindbar (Zuständigkeit klären)</t>
  </si>
  <si>
    <t>31.10.2016</t>
  </si>
  <si>
    <t>Anweisung nicht auffindbar.</t>
  </si>
  <si>
    <t>Arbeitsanweeisung wurde erstell, 
Zuordnung zu einem Goldhofer_prozess ist noch zu klären.
QS-wro, 29.07.2016
Implementierung im neuen GH-Unternehmensansatz</t>
  </si>
  <si>
    <t>Nachweise über Fähigkeiten, Erfahrungen der Mitarbeiter.
Zentral nicht i. d. Personalakte vorhanden, sollte geprüft werden</t>
  </si>
  <si>
    <t>sämtliche Zertifikate sind in der Personalakte; zusätzlich für die Führungskräfte im HCM elektronisch sichtbar. Evtl. zukünftige Lösung über digitale Personalakte mit Zugriff Führungskräfte.
09.06.2016, A-lse</t>
  </si>
  <si>
    <t>8.1</t>
  </si>
  <si>
    <t>Messung, Analyse und Verbesserung, Allgemeines</t>
  </si>
  <si>
    <t>Keine Übersicht von zugelassenen Schulungsträgern vorhanden</t>
  </si>
  <si>
    <t>Informationsfeld in Seminarverwaltung definiert
09.06.2016; A-lse</t>
  </si>
  <si>
    <t>Ergebnisse / Abweichungen früherer Audits berücksichtigt? 
Überwachungsaudit TÜV vom Juni 2015:
Qulifikationsmatrix nicht überarbeitet - noch offen</t>
  </si>
  <si>
    <t>s. Punkt 450</t>
  </si>
  <si>
    <t>s. Punkt 450 / läuft siehe Bemerkung zu Pkt 450</t>
  </si>
  <si>
    <t>BEM, Rückkehrgespräche nach längerer Krankheit werden nur sporadisch geführt</t>
  </si>
  <si>
    <t>Im Rahmen des offiziellen BEM-Verfahren geregelt.
09.06.2016; A-lse</t>
  </si>
  <si>
    <t>2016 03</t>
  </si>
  <si>
    <t>Aufgrund organisatorischen Veränderungen im Bereich, sind Anpassungen im Organigramm erforderlich.</t>
  </si>
  <si>
    <t>Im Juni 2016 von Frau Sailer aktualisiert</t>
  </si>
  <si>
    <t>Die Führung einer Qualifikationsmatrix wird empfohlen.</t>
  </si>
  <si>
    <t>Q-Matrix für  Mavon wurde von KS erstellt und an Frau Hanel weiter geleitet 
09.06.2016, QS-wro</t>
  </si>
  <si>
    <t>Weitgehend fehlen in Zeichnungen Angaben zu Annahmekriterien (Prüfmerkmale).
Es wird empfohlen Regelungen zu Umsetzung einzuführen.</t>
  </si>
  <si>
    <t>s. Punkt 437</t>
  </si>
  <si>
    <t>TÜV 2016 NA1</t>
  </si>
  <si>
    <t>1</t>
  </si>
  <si>
    <t>Anwendungsbereich</t>
  </si>
  <si>
    <t>HOMOLOGATION
Anforderung (falls nicht durch Kapitelnr. abgedeckt): Eindeutige Benennung von Genehmigungsinhaber und Fertigungsstätte
Ergebnis:
In dem Prüfbericht des technischen Dienstes sind die aufge-führten Hersteller und Genehmigungsinhaber nicht ide</t>
  </si>
  <si>
    <t>13.06.2016</t>
  </si>
  <si>
    <t>Bisher fand keine explizite Kontrolle unseres Firmennamens in den technischen Berichten statt.
Der Schreibweise "Aktiengesellschaft" versus "AG" wurde zu wenig Aufmerksamkeit geschenkt.</t>
  </si>
  <si>
    <t>Die SGS-TÜV wurden bezüglich der richtigen Schreibweise unseres Firmennamens informiert, die IT-Einträge sind entsprechend geändert worden.
Bei etwaigen neuen technischen Diensten erfolgt wie bei den bestehenden technischen Diensten für neue technisches B</t>
  </si>
  <si>
    <t>TÜV 2016 NA2</t>
  </si>
  <si>
    <t>Anforderung (falls nicht durch Kapitelnr. abgedeckt):
Ergebnis:
Es existieren verschiedene Kennzahlen auf unterschiedlichen Ebenen. Die Zuordnung der Kennzahlen, z.B. aus dem GMI zu den festgelegten Prozessen ist teilweise nicht schlüssig.
Nachweise aus</t>
  </si>
  <si>
    <t>Vielzahl von Indikatoren sind vorhanden, jedoch sind diese zur Steuerung der Prozesse nicht durchgängig.</t>
  </si>
  <si>
    <t>offen</t>
  </si>
  <si>
    <t>TÜV 2016 NA3</t>
  </si>
  <si>
    <t>Anforderung (falls nicht durch Kapitelnr. abgedeckt):
Ergebnis:
Die Aktualisierung von Prüfanweisungen auf Grundlage von externen Vorgaben ist im Einzelfall nicht zeitgerecht durchgeführt. Es wird immer noch im Prüfprotokoll per Hand nachgetragen
Nachwe</t>
  </si>
  <si>
    <t>31.05.2017</t>
  </si>
  <si>
    <t>Die Gleichwertigkeitsbescheinigungen sind im Ablage-Verzeichnis der Bremsberechnungen bisher nicht zugänglich abgelegt, desgleichen fehlt ein diesbezüglicher Hinweis in der genannten Prüfanweisung.</t>
  </si>
  <si>
    <t>Die Notwendigkeit von Gleichförmigkeitsbescheinigungen entfällt mit der Änderung der jeweiligen Bremsberechnung in den betroffene EG-Teilbetriebserlaubnis für Bremsanlagen. 
Aus diesem Grund wird bei jeder Änderung einer bestehenden EG-Teilbetriebserlaubn</t>
  </si>
  <si>
    <t>TÜV 2016 NA4</t>
  </si>
  <si>
    <t xml:space="preserve">Anforderung (falls nicht durch Kapitelnr. abgedeckt):
Ergebnis:
Die Auflistung der Aufzeichnungen in der VA 16.001 ist nicht vollständig. So fehlt z. B. die Regelung welche weiteren KBA Aufzeichnungen und wie lange EDV Daten archiviert werden
Nachweise </t>
  </si>
  <si>
    <t>Bestehende Verfahrensanweisung VA 16-001, zur Lenkung von Aufzeichnungen, ist auf veraltetem Stand, nicht vollständig und nicht umfassend kommuniziert.</t>
  </si>
  <si>
    <t>Überprüfung VA 16-001 auf Vollständigkeit und Aktualität, ggf. Ergänzung.
Überprüfung IT-Sicherungskonzept auf langfristige Replizierbarkeit, speziell im Hinblick auf Release Wechsel und technischem Datenverlust.
Abhängig von der Prüfung IT-Sicherungskon</t>
  </si>
  <si>
    <t>TÜV 2016 NA5</t>
  </si>
  <si>
    <t>Anforderung:
Aufzeichnungen müssen gelenkt werden.
Ergebnis:
Revisionsstände werden nicht durchgängig angegeben, stattdessen das Druckdatum.
Nachweise aus dem Audit:
Qualifikationsanalysen von Mitarbeitern.</t>
  </si>
  <si>
    <t>22.06.2016</t>
  </si>
  <si>
    <t>Dokumentenvorlagen werden unternehmensweit nicht angewendet, Regeln der GOLDHOFER-CI werden nicht immer eingehalten.</t>
  </si>
  <si>
    <t>Information der gesamten Organisation über die bestehenden Festlegungen zur Corporate Identity.
Regelmäßige Prüfung in internen Audits (DIN EN ISO 9001:2015; 7.5.3 Lenkung dokumentierter Information)</t>
  </si>
  <si>
    <t>TÜV 2016 NA6</t>
  </si>
  <si>
    <t>Anforderung:
Stellenbeschreibungen, Einarbeitungspläne
Ergebnis:
fehlen im Einzelfall
Nachweise aus dem Audit:
neue Mitarbeiterin im Service für Kundenreklamationen</t>
  </si>
  <si>
    <t>Aufgabenbeschreibung und Einarbeitungsplan waren konkret bei der genannten Mitarbeiterin nicht vorhanden, da Sonderstatus aufgrund neuer, noch nicht im Detail definierter Aufgaben.</t>
  </si>
  <si>
    <t>TÜV 2016 NA7</t>
  </si>
  <si>
    <t>Anforderung (falls nicht durch Kapitelnr. abgedeckt):
Ergebnis:
Es konnte keine schlüssige Systematik aufgezeigt werden, wie die Ergebnisse aus den früheren Entwicklungsergebnisse in das Neuprojekt eingeflossen sind (Lessons learned)
Nachweise aus dem A</t>
  </si>
  <si>
    <t>14.06.2016</t>
  </si>
  <si>
    <t>Bei der Erstellung des aktuellen Produktentwicklungs-prozesses wurde der Fokus auf diese Art von Informationsrücklauf gelegt, daher sind die betroffenen Prozessschritte im PEP diesbezüglich unvollständig beschrieben.</t>
  </si>
  <si>
    <t>Der Produktentwicklungsprozess wird in den relevanten, ggf. neuen Meilensteinen um entsprechende Regelungen/Vorgehensweisen ergänzt.</t>
  </si>
  <si>
    <t>TÜV 2016 NA8</t>
  </si>
  <si>
    <t>Anforderung (falls nicht durch Kapitelnr. abgedeckt):
Ergebnis:
Es konnte nicht eindeutig nachgewiesen werden, wie die Anforderungen / Spezifikation an das Al-Profil in der Lieferantenkette sichergestellt werden kann
Nachweise aus dem Audit:
Zeichnung A</t>
  </si>
  <si>
    <t>Der COP-Prozess ist im Einkauf nicht ausreichend bekannt. Das Wissen um genehmigungspflichtige Teile nur personengebunden vorhanden.</t>
  </si>
  <si>
    <t>Alle am Beschaffungsprozess beteiligten Abteilung erhalten eine COP-Schulung durch die Homologationsabteilung.
Die bestehenden Homologations- und Beschaffungs-Prozesse werden angepasst.
Einkaufs- wie Eingenfertigungsteile aus bestehenden und zukünftigen n</t>
  </si>
  <si>
    <t>TÜV 2016 NA9</t>
  </si>
  <si>
    <t>Anforderung:
Schweißerzertifikat nach DIN EN ISO 3834-2 wird von einzelnen Lieferanten gefordert.
Ergebnis:
Zertifikat zum 14.10.2014 abgelaufen.
Nachweise aus dem Audit:
Lieferant Ostroj.</t>
  </si>
  <si>
    <t>Bei der Lieferantenauswahl wurde bis dato lediglich auf das Zertifikat ISO 9000ff. Wert gelegt. Spezifische Anforderungen (z. B. DIN EN ISO 3834-2) wurden sporadisch eingefordert und diese hinsichtlich ihrer Gültigkeit nicht systematisch überwacht.</t>
  </si>
  <si>
    <t>TÜV 2016 NA10</t>
  </si>
  <si>
    <t>Anforderung:
Laut Vertrag werden zu jeder Lieferung Prüfzeugnisse vom Lieferanten gefordert.
Ergebnis:
Diese liegen nur unvollständig vor.
Nachweise aus dem Audit:
Vertrag mit dem Lieferanten Ostroj für das Projekt Katar.</t>
  </si>
  <si>
    <t>Produktkonformität kann aufgrund fehlender Nachweise nicht sichergestellt werden, was zu einem erhöhten internen Prüfaufwand, bis hin zu Produktfehlern führen kann.</t>
  </si>
  <si>
    <t>Information an den Lieferanten, dass bis a. W. die bisherige Vorgehensweise aufgrund des bereits fortgeschrittenen Projektes, entgegen der vertragl. Vereinbarung, beibehalten wird. Zur Feststellung der Konformität, werden im Nachgang Stichproben (Abnahmep</t>
  </si>
  <si>
    <t>TÜV 2016 NA11</t>
  </si>
  <si>
    <t>Anforderung (falls nicht durch Kapitelnr. abgedeckt):
Ergebnis:
Die Vorgabe zur Lackaufbereitung entspricht nicht mehr der eigenen Festlegung, z.B. Messung Viskosität
Nachweise aus dem Audit:
AA 09-109 vom 01.12.2009</t>
  </si>
  <si>
    <t>15.06.2016</t>
  </si>
  <si>
    <t>Lackgebinde werden "Spritzfertig" bestellt. Keine Nachkontrolle festgelegt.</t>
  </si>
  <si>
    <t>Alle Lackgebinde werden vor Verarbeitung durch den jeweiligen Mitarbeiter auf Viskosität und Verarbeitungsfähigkeit mittels Messgerät überprüft. Ergebnis wird im lackbuch dokumentiert.
Finalisierung der Umsetzung
12.07.2016, P-aro</t>
  </si>
  <si>
    <t>TÜV 2016 NA12</t>
  </si>
  <si>
    <t>Anforderung (falls nicht durch Kapitelnr. abgedeckt):
Ergebnis:
Im Lackierbereich wurden Gebinde (Interzinc52 Part A mit Datum 2015; Interzinc52 Part B mit Datum 2013) vorgefunden. Es fehlt eine konkrete Systematik zur Handhabung von Produkten mit Mindes</t>
  </si>
  <si>
    <t>"Überlagerung"
Mindesthaltbar 12 Monate / bei sachgerechter Lagerung = 48 Mon.
Bei Verarbeitung sofort sichtbar, ob Lack verarbeitungsfähig. Ja / Nein</t>
  </si>
  <si>
    <t xml:space="preserve">Bei Lieferung wird vom Mitarbeiter Lackierung auf dem Lackgebinde das Ablaufdatum sichtbar angebracht und im Lackbuch dokumentiert. Lackbuch wird von verantwortlichem Lackiermeister regelmässig auf Stimmigkeit überprüft und ggfls. Rückmeldung an Einkauf.
</t>
  </si>
  <si>
    <t>TÜV 2016 NA13</t>
  </si>
  <si>
    <t>Anforderung:
Audits sollen die Wirksamkeit des QMS nachweisen.
Ergebnis:
Im Einzelfall besteht eine Diskrepanz zwischen der Qualitätslei-tung eines Lieferanten und dem Ergebnis des Lieferantenaudits 
Nachweise aus dem Audit:
Fa. Ostroj mit 11 Reklamatio</t>
  </si>
  <si>
    <t>Aufgrund der Tatsache, dass es sich bei einem Lieferantenaudit im Gegensatz zu den dynamischen Prozessen und derer Einflussgrößen um eine Mulitmomentaufnahme handelt, kann es aufgrund der Zeitspanne zwischen Auditergebnis und Performance des Lieferanten z</t>
  </si>
  <si>
    <t>TÜV 2016 NA14</t>
  </si>
  <si>
    <t xml:space="preserve">Anforderung (falls nicht durch Kapitelnr. abgedeckt):
Ergebnis:
Die Vorgaben für die Anzugsmomente M16x1,5 bei der Achsmontage ist nicht eindeutig. Drehmomentvorgabe Soll: 379499; Ist 379498
Nachweise aus dem Audit:
Prüfprotokoll Achsmontage 
SP 09-057 </t>
  </si>
  <si>
    <t>Redaktioneller Fehler bei der Erstellung des Selbstprüfprotokolls. Zuordnung der Sonderanzusgsdrehmomente (Pos. 2) wurde versehentlich mit den allgemeinen Anziehdrehmomenten (Pos. 1) verwechselt.
Herstellervorgaben für diese Schraubverbindung sind mit 210</t>
  </si>
  <si>
    <t>Prüfung und ggf. Richtigstellung der Vorgaben (Anweisungen und mitgeltende Unterlagen) in Dokumentenvorlagen für Prüf-, Selbstprüfprotokolle. 
Sensibilisierung der Organisation bei der Freigabe technischer Dokumente hinsichtlich inhaltlicher und logischer</t>
  </si>
  <si>
    <t>TÜV 2016 NA15</t>
  </si>
  <si>
    <t>Anforderung:
Produktmerkmale prüfen.
Ergebnis:
Prüfumfang und Prüfmerkmale sind im Einzelfall unklar.
Nachweise aus dem Audit:
Zukaufteil Öltank, Art.Nr.. 386570</t>
  </si>
  <si>
    <t xml:space="preserve">Im ERP sollen zwei Prüfschärfencodes definiert sein:
- Prüflosverfahren (Stichprobenprüfung) und
- 100%-Prüfung
Fälschlicherweise wurde die 100%-Prüfung als Vollprüfung benannt, was zur Folge hätte, dass alle Merkmale und Eigenschaften vollumfänglich zu </t>
  </si>
  <si>
    <t>Kommunikation an alle QS-Mitarbeiter, speziell im QS-Wareneingang, dass mit Vollprüfung eigentlich eine 100%-Prüfung  gemeint ist.
Ändern des Wordings im ERP-System von "Vollprüfung" auf "Gesamtmenge".
Erstellung und Einführung e. Arbeitsanweisung bezgl.</t>
  </si>
  <si>
    <t>TÜV 2016 NA16</t>
  </si>
  <si>
    <t>Anforderung:
Prüfergebnisse sind zu dokumentieren und müssen dem Prüfer zugeordnet werden können.
Ergebnis:
Im Einzelfalle ist die Prüfvorgabe bzw. Prüfdokumentation des Lieferanten unklar bzw. unvollständig (teilweise sind Ergebnisse nicht dokumentiert,</t>
  </si>
  <si>
    <t>Der Lieferant für Oberflächenbeschichtung gibt teilweise Arbeitsschritte und deren Prüfung frei, für welche dieser nicht verantwortlich ist. Im Konkreten wurde die Grundierung und Sandstrahlung des Vorlieferanten anhand subjektiver Einschätzung des Nachli</t>
  </si>
  <si>
    <t xml:space="preserve">Einfordern in sich stimmig und logisch bearbeiteter Q-Aufzeichnungen speziell bei dem vorgenannten Zulieferer.
Formfehler / Abweichungen in Q-Aufzeichnungen werden zukünftig durch QS stringent reklamiert.
Infoletter an alle infrage kommenden Kreditoren </t>
  </si>
  <si>
    <t>TÜV 2016 NA17</t>
  </si>
  <si>
    <t>Anforderung:
Fehlerhafte Produkte müssen gekennzeichnet und gelenkt werden.
Ergebnis:
Im Einzelfall fehlen Informationen zum gesperrten Material (wer, wann, warum usw.)
Nachweise aus dem Audit:
Schwinge Art.-Nr. 397712</t>
  </si>
  <si>
    <t>Der vorgegebene Prozess zur Lenkung fehlerhafter Produkte wurde fälschlicherweise zur Teileidentifikation missbraucht und nicht stimmig angewendet.</t>
  </si>
  <si>
    <t>Sachverhalt ist geklärt. Teileidentifikation war im Rahmen einer Umlagerung nicht gegeben. Sensibilisierung der Mitarbeiter durch den Vorgesetzten.
Konzeption und Einführung eines Eskalationsszenarios zur Identifikation von Teilen im Lager.</t>
  </si>
  <si>
    <t>TÜV 2016 NA18</t>
  </si>
  <si>
    <t>Anforderung:
PDCA-Zyklus anwenden.
Ergebnis:
Im Einzelfall liegt keine Ursachenanalyse zu Lieferantenreklamationen vor.
Nachweise aus dem Audit:
Mängelbericht 15811 zum Wiederholfehler „falsche Farbe ver-wendet“.</t>
  </si>
  <si>
    <t>In der Software zur Reklamationserfassung keine Möglichkeit Korrekturmaßnahmen, im Sinne einer 8-D-Methodik, vorgesehen. Eine Ursachenanalyse mit definierten Korrekturmaßnahmen zur nachhaltigen Fehlervermeidung ist somit nicht sicher gestellt.</t>
  </si>
  <si>
    <t>TÜV 2016 NA19</t>
  </si>
  <si>
    <t>Anforderung (falls nicht durch Kapitelnr. abgedeckt):
Ergebnis:
Mängel und Abweichungen werden dokumentiert. Es kann aber keine Ursachenanalyse und Maßnahme nachgewiesen werden.
Nachweise aus dem Audit:
Mängelrüge 15775 vom 06.06.2016</t>
  </si>
  <si>
    <t>TÜV 2016 V1</t>
  </si>
  <si>
    <t>Ergebnis:
Auf schlechte Qualitätsleistungen von Lieferanten könnte schneller reagiert werden. Beispiel: Lieferant Steeltech mit Unterlieferant Megas.</t>
  </si>
  <si>
    <t>Die Lieferantenbewertung und das dahinterliegende Eskalationsmodell bzw. die Konsequenz aus einer sich verändernden Performance ist noch nicht systematisiert, so dass eine Verschlechterung der Performance bei Bestellungen nicht automatisch ersichtlich ist</t>
  </si>
  <si>
    <t>Der Lieferant Steeltech/Megas wurde mit sofortiger Wirkung von der Leitung Logistik für weitere Bestellungen gesperrt.
Systematisierung Goldhofer Eskalationsmodell, so dass bei einer Bestellung grundsätzlich eine Information über die Performance des Lief</t>
  </si>
  <si>
    <t>TÜV 2016 V2</t>
  </si>
  <si>
    <t>Ergebnis:
Das Formblatt PP 10-100 könnte zum besseren Verständnis neben „ja“ und „nein“ auch eine Option „n.z.“ für nicht zutreffende Qualitätsmerkmale enthalten.</t>
  </si>
  <si>
    <t>Fehlende Vorgaben in PP 10-100</t>
  </si>
  <si>
    <t>Korrekturmaßnahme analog NA14:
Prüfung und ggf. Richtigstellung der Vorgaben (Anweisungen und mitgeltende Unterlagen) in Dokumentenvorlagen für Prüf-, Selbstprüfprotokolle.</t>
  </si>
  <si>
    <t>Interne Kommunikation</t>
  </si>
  <si>
    <t>Ergebnis:
Graphische Darstellungen könnten für die angesprochenen Mitarbeiter der Produktion verständlicher sein (z.B.: Halle 1, „Liefertermintreue Anhänger“)</t>
  </si>
  <si>
    <t>Die Mitarbeiter können die Kennzahlen nicht erklären, was darauf zurückzuführen ist, dass diese nicht hinreichend bzgl. deren Darstellung und Interpretation geschult wurden. Des Weiteren wurde die Sinnhaftigkeit (Anzahl, Relevanz) mancher Kennzahlen auf A</t>
  </si>
  <si>
    <t>Die Kennzahlen werden vorübergehend abgehängt.
Es wird im Rahmen eines Workshops eine neue verständliche Visualisierung ausgearbeitet und im Rahmen der JIT (Just-in-Time Grundlagenschulung) den Mittarbeitern nahegebracht. Weiterhin werden allen Führungsk</t>
  </si>
  <si>
    <t>Nr.</t>
  </si>
  <si>
    <t>DIN EN ISO 9001:2008</t>
  </si>
  <si>
    <t>DIN EN ISO 9001:2000</t>
  </si>
  <si>
    <t xml:space="preserve"> Audit-bericht</t>
  </si>
  <si>
    <t>Norm</t>
  </si>
  <si>
    <t>Verzug</t>
  </si>
  <si>
    <t>Abt.</t>
  </si>
  <si>
    <t>DIN EN ISO 9001:2015</t>
  </si>
  <si>
    <t>Personal
Hr. Seitz</t>
  </si>
  <si>
    <t>Konstruktion (PEP)
Hr. Merkel</t>
  </si>
  <si>
    <t>2 Themen:
1. Anziehdrehmomente 
     Hr. Merkel
2. Teile mit Verfallsdatum
     Hr. Stahnke</t>
  </si>
  <si>
    <t>GF-Audit
Hrn. Schaller, Holder, Hesemann</t>
  </si>
  <si>
    <t>Personalaudit
Hr. Seitz</t>
  </si>
  <si>
    <t xml:space="preserve">Audit  Einkauf, Lieferantenmgt.
Hr. Blumenthaler
</t>
  </si>
  <si>
    <t>Audit Beschaffung, Lieferantenmgt.
Hr. Blumenthaler</t>
  </si>
  <si>
    <t>WE-Audit, LL, QS 
Hrn. Schneider, Possin</t>
  </si>
  <si>
    <t>QS-Audit
Hr. Rotter</t>
  </si>
  <si>
    <t>Auditzuordnung</t>
  </si>
  <si>
    <t>2016 
03</t>
  </si>
  <si>
    <t>5.1.1</t>
  </si>
  <si>
    <t>Führung und Verpflichtung</t>
  </si>
  <si>
    <t>Teilweise, Mittarbeiter arbeitet z.T. entgegen der Regeln, Prüfung der Teile ohne Zeichnung</t>
  </si>
  <si>
    <t>Zeichnung nicht vorhanden</t>
  </si>
  <si>
    <t>Teile wurden ohne Zeichnung und ohne Materialangaben bestellt</t>
  </si>
  <si>
    <t>KET</t>
  </si>
  <si>
    <t>Sind Werkzeuge und Betriebsmittel ordentlich gelagert und korrekt konserviert und geschützt?</t>
  </si>
  <si>
    <t>7.1.3</t>
  </si>
  <si>
    <t>Prüfmittel Lagerort und Suche nicht klar, Software für Prüfmittelverwaltung nicht bekannt, Kennzeichung der Prüfmittel teilweise nicht erkennbar (nach Aufbereitung)</t>
  </si>
  <si>
    <t>Prüfmittel wurden instandgesetzt, Prüfmittelnummer wurde nicht nachgearbeitet</t>
  </si>
  <si>
    <t>Lagerort für Prüfmittel in geeignetem Medium zu verfügung stellen</t>
  </si>
  <si>
    <t>Lagerort für 2 Meter Messchieber nicht bekannt.</t>
  </si>
  <si>
    <t>7.1.4</t>
  </si>
  <si>
    <t>Wie wird die Arbeitsumgebung so aufrechterhalten und gepflegt, dass die Produkte nicht negativ beeinflusst werden?</t>
  </si>
  <si>
    <t xml:space="preserve">20° Temperatur kann nicht eingehalten werden
Reinigungsplan nicht vorhanden
Lautstärke und Durchgangsverkehr 
Staubentwicklung durch zwei Rolltore hoch </t>
  </si>
  <si>
    <t>Heiz- / Klimaanlage für einhaltung des Temperaturbereichs</t>
  </si>
  <si>
    <t>Reinigungsplan nicht vorhanden</t>
  </si>
  <si>
    <t>7.1.5.1</t>
  </si>
  <si>
    <t>Sind überwachungspflichtige Prüfmittel so gekennzeichnet, dass der Status der Kalibrierung erkennbar ist?</t>
  </si>
  <si>
    <t>Prüfmittel 8501 abgelaufen im November, wartet aktuell noch auf Überholung
Fehler da Prozess die Überwachung der Reperatur nicht nachvollzieht</t>
  </si>
  <si>
    <t>Prüfmittelverwaltung teilweise nicht gelebt</t>
  </si>
  <si>
    <t>Können Aufzeichnungen leicht wieder gefunden werden und sind Aufbewahrung und deren Dauer definiert?</t>
  </si>
  <si>
    <t>Komponenten die sich in Reparatur befinden, müssen durch Mittarbeiter nachverfolgt werden, keine Systemhilfe, kein Q-System, Kein 8D Report fehler werden aufgezeigt, Fehlervermeidungsmaßnahmen werden nicht eingeleitet - Soll im Mai 2017 eingeleitet werden</t>
  </si>
  <si>
    <t>Kein 8D Report vorhanden</t>
  </si>
  <si>
    <t>8.1 e</t>
  </si>
  <si>
    <t>Sind ausreichende Dokumente zur Prüfung der Produkte vorhanden?</t>
  </si>
  <si>
    <t>Prozess zum Handling von Prototypen einstellen, Kennzeichung der Komponenten mit Prüf und Arbeitsanweisung</t>
  </si>
  <si>
    <t>WE-QS</t>
  </si>
  <si>
    <t>Zeichnungen teilweise nicht vorhanden, Prüfmerkmale fehlen,Kaufteilzeichnungen fehlen oft</t>
  </si>
  <si>
    <t>Prototypenteile nicht erkennbar.</t>
  </si>
  <si>
    <t xml:space="preserve"> Prüfanweisungen nicht vorhanden. </t>
  </si>
  <si>
    <t>Werkstoff, Oberflächen Angaben fehlen teilweise im PDM / ERP bzw. sind nicht nach Werkstofnorm gekennzeichnet</t>
  </si>
  <si>
    <t>Prozess nicht gelebt</t>
  </si>
  <si>
    <t>Gibt es ausreichende Dokumente, die die Prüfungstätigkeiten beschreiben?</t>
  </si>
  <si>
    <t>Wie kann an Hand der Prüfaufzeichnungen nachgewiesen werden auf Grundlage welcher dokumentierten Forderungen diese durchgeführt wurde?</t>
  </si>
  <si>
    <t>Prüfmerkmale nicht Spezifiziert, Prüfanweisungen nicht vorhanden, Änderungsdienst ermöglicht keine Übersicht über Änderung, Prüfung nach Allgemeinem Prüfplan.</t>
  </si>
  <si>
    <t>Beschreibung der Prüfmittel fehlt zum Teil, für großbauteile wurden Prüfanweisungen erstellt. CAQ System nicht vorhanden</t>
  </si>
  <si>
    <t>8.3.5 c)</t>
  </si>
  <si>
    <t>8.3.5 d)</t>
  </si>
  <si>
    <t>8.4.3</t>
  </si>
  <si>
    <t>8.5.4</t>
  </si>
  <si>
    <t>8.6</t>
  </si>
  <si>
    <t>8.7</t>
  </si>
  <si>
    <t>10.1 b)</t>
  </si>
  <si>
    <t>10.2.1</t>
  </si>
  <si>
    <t>Werden spezielle Anforderungen an Eigenfertigungs- und Kaufteile eindeutig definiert?</t>
  </si>
  <si>
    <t>Sind die Merkmale des Produktes genau definiert, die für den sicheren und korrekten Gebrauch notwendig sind?</t>
  </si>
  <si>
    <t>Enthalten Bestellungen an Lieferanten Freigabekritieren für das zu liefernde Produkt, Verfahren, Prozesse und Ausrüstung - je nach Anwendbarkeit?</t>
  </si>
  <si>
    <t>Werden die eingehende Produkte so gelagert, dass sie nicht beschädigt werden?</t>
  </si>
  <si>
    <t>Wie wird die Wareneigang von bestellten Produkten durchgeführt?</t>
  </si>
  <si>
    <t>Sind für die Beurteilung von aussehensabhängigen Produktmerkmalen Referenzmuster vorhanden?</t>
  </si>
  <si>
    <t>Werden Mitarbeiter systematisch qualifiziert und requalifiziert, wenn diese aussehensabhängige Merkmale prüfen müssen?</t>
  </si>
  <si>
    <t>Werden nichtkonforme Produkte eindeutig gekennzeichnet bzw. in einem Sperrlager gelagert?</t>
  </si>
  <si>
    <t>Sind Aktivitäten zur Korrektur, Verhhinderung oder Verringerung unerwünschter Auswirkungen erkennbar oder ggf. erforderlich?</t>
  </si>
  <si>
    <t>Wird Handlungsbedarf festgelegt um eine Fehlerwiederholung zu vermeiden?</t>
  </si>
  <si>
    <t>Teilweise 1003432: Bauteil außerhalb der Allgemeintolleranz wird dennoch weitergegeben, da Werker festlegt es ist i.O.</t>
  </si>
  <si>
    <t xml:space="preserve">Ja, Version und Nummer sichtbar
Bestellung teilweise nicht klar, 1003432 kein Material und keine Zeichnung somit keine Toleranzanforderung, Material Alu nicht klar welches </t>
  </si>
  <si>
    <t>Keine Definierte Schulung, was beachtet werden soll und wie z.B. mit Farbmustern umgegangen werden soll</t>
  </si>
  <si>
    <t xml:space="preserve">Sperrband wird vom fachfremden Personal entwendet und nicht sachgemäß verwendet, Klare Festlegung der Befugnis fehlt </t>
  </si>
  <si>
    <t>8D Report in Arbeit aber noch nicht eingeführt</t>
  </si>
  <si>
    <t>noch nicht eingeführt</t>
  </si>
  <si>
    <t>Prüfmerkmale Fehlen</t>
  </si>
  <si>
    <t>in Prüfanweisungen (wenn vohanden) wird nicht auf Prüfmittel eingegangen</t>
  </si>
  <si>
    <t>Zeichnungen teilweise nicht vorhanden, Prüfmerkmale fehlen,Kaufteilzeichnungen fehlen oft,
8.3.5 c: 1003432: Dokumentation nicht Ausreichend Material nicht klar, Zeichnung nicht vorhanden</t>
  </si>
  <si>
    <r>
      <t xml:space="preserve">Weiterhin werden </t>
    </r>
    <r>
      <rPr>
        <b/>
        <sz val="11"/>
        <color theme="1"/>
        <rFont val="Calibri"/>
        <family val="2"/>
        <scheme val="minor"/>
      </rPr>
      <t>Annahmen</t>
    </r>
    <r>
      <rPr>
        <sz val="11"/>
        <color theme="1"/>
        <rFont val="Calibri"/>
        <family val="2"/>
        <scheme val="minor"/>
      </rPr>
      <t xml:space="preserve"> bei der Prüfung getroffen da klare Prüfanweisung fehlt
Interpretation von Prüfkriterien durch Systeme und prüfung von Einbaubedingungen
Wiedersprüchliche Anweisungen: Normteile dürfen nicht geprüft werden sind aber über ERP Lauf fälschlich zugewisen, Teilestamm Normteile überarbeiten</t>
    </r>
  </si>
  <si>
    <t xml:space="preserve">Interpretation der Prüfkriterien und eigenmächtige Freigabe (Bauteil war nach Allgemeintolleranz nicht I.O. wurde aber aufgrund eigener Einschätzung als i.O. freigegeben)
ERP Informationen Falsch </t>
  </si>
  <si>
    <t>Toleranzen für Bauteile interpretationsfähig</t>
  </si>
  <si>
    <t>Einkauf darf keine Bestellung auslösen ohne klare Angaben</t>
  </si>
  <si>
    <t xml:space="preserve">Viele Probleme, Lakierte Teile ist Lack teilweise nicht geschützt, Rahmen werden im freilager aufbewahrt, Gewinde werden nicht konserviert, Nachschneiden im Prozess definiert. Bei Mechanischer Bearbeitung wird es besser. </t>
  </si>
  <si>
    <t>nicht geeignete Lagerung, Konservierung und Anlieferung von Rostempfindlichen Komponenten</t>
  </si>
  <si>
    <t>Kennzeichnung von Vereinnahmten Paletten nicht erkennbar, Barcode an Palette ist nicht aussagekräftig, da teilweise Alt</t>
  </si>
  <si>
    <t>Provisorisch aufgestellter Prozess (Absprache) nicht funktionell und teilweise nicht gelebt und durchgängig</t>
  </si>
  <si>
    <t>Teilweise, Farbkarten sind vorhanden. SCRATA Katalog ist nicht vorhanden.</t>
  </si>
  <si>
    <t>Prüfung teilweise nicht möglich da kein Vergleich</t>
  </si>
  <si>
    <t>Kein Schulungsplan vorhanden</t>
  </si>
  <si>
    <t>Es sind keine eindeutigen Befugnisse für die Verwendung von Sperrband festgelegt</t>
  </si>
  <si>
    <t>Befugnisse müssen festgelegt und bekannt gemacht werden.</t>
  </si>
  <si>
    <t>Optimale Lagerung von Prüfmittel um Nacharbeit zu verhinden. Betroffenes Prüfmittel wurde nachgearbeitet. Link für Prüfmittelverwaltung an alle QS-Mitarbeiter gesendet.</t>
  </si>
  <si>
    <t>Reinigungsplan aufstellen und Reinigung des QS Raumes durch Fremdfirma nach Zyklus durchführen.
Unbefugten Durchgang durch Verbotsschilder einschränken.</t>
  </si>
  <si>
    <t>Einhaltung der definierten Prozesse.
Zukünftig neues  QM-Modul in SAP geplant.
Automatische überwachung der Prüfzyklen angedacht.</t>
  </si>
  <si>
    <t>2017 
07</t>
  </si>
  <si>
    <t>P, PV</t>
  </si>
  <si>
    <t>Führung und Verpflichtung, Allgemeines</t>
  </si>
  <si>
    <t>Rollen, Verantwortlichkeiten und Befugnisse in der Organisation</t>
  </si>
  <si>
    <t>Prozessumgebung</t>
  </si>
  <si>
    <t>Dokumentierte Information, Erstellen und Aktualisieren</t>
  </si>
  <si>
    <t>Überprüfung der Anforderungen für Produkte und Dienstleistungen</t>
  </si>
  <si>
    <t>Steuerung der Produktion und der Dienstleistungserbringung</t>
  </si>
  <si>
    <t>Prozessbeschreibungen sind teilweise unvollständig und müssen auf aktuellen Stand gebracht werden.</t>
  </si>
  <si>
    <t>Nur übergeordnetes Organigramm vorhanden. 
Organigramme a. Bereichsebene noch nicht aktualisiert</t>
  </si>
  <si>
    <t>Im Zuschnitt u. mech. Fertigung wurde vereinzelt Schutzausrüstung nicht getragen (Schutzbrille, Gehörschutz).
MA regelmäßig darauf hinweisen</t>
  </si>
  <si>
    <t>Status war nicht auf allen ausgehängten Dokumenten erkennbar.
(Fußzeilen mit Pfad, Datum, Zuständigkeiten)</t>
  </si>
  <si>
    <t>Merkmalsangaben f. Brennschnitte (z. B. Winkligkeit, Ebenheit, Rautiefen, usw.) fehlen.
Erstellung einer Basischeckliste für Zuschnitt und Sandstrahlen.</t>
  </si>
  <si>
    <t>Prozessablauf für die Überwachung von Vorrichtungen ist nicht eindeutig geregelt. Bei der Aktualisierung der Prozessabläufe berücksichtigen.</t>
  </si>
  <si>
    <t>Prozess AZ 1 Vorfertigung
Status April 2010 wurde nicht weiter gepflegt</t>
  </si>
  <si>
    <t>Bereichsorganigramme noch nicht frei gegeben</t>
  </si>
  <si>
    <t>Ergänzung im Unternehmensansatz nach Freigabe</t>
  </si>
  <si>
    <t>MA haben an den Sicherheitsunterweisungen teil genommen</t>
  </si>
  <si>
    <t>Regelmäßige Überwachung durch Vorgesetzte</t>
  </si>
  <si>
    <t>Visuelle Prüfung wird durchgeführt jedoch sind die Q-Merkmale nicht genau definiert</t>
  </si>
  <si>
    <t>Ablauf ist nich dokumentiert</t>
  </si>
  <si>
    <t>Im Prozess AZ 1 Vorfertigung berücksichtigen</t>
  </si>
  <si>
    <t>Erstellung einer Basischeckliste für Zuschnitt und Sandstrahlen mit Bezug aud die geltenden Normen.</t>
  </si>
  <si>
    <t>2017 
05</t>
  </si>
  <si>
    <t>4.4</t>
  </si>
  <si>
    <t>QM-System und seine Prozesse</t>
  </si>
  <si>
    <t>6</t>
  </si>
  <si>
    <t>Anforderungen an Produkte und Dienstleistungen</t>
  </si>
  <si>
    <t>8</t>
  </si>
  <si>
    <t>9</t>
  </si>
  <si>
    <t>Bewertung der Leistung</t>
  </si>
  <si>
    <t>Steuerung von extern bereitgestellten Prozessen, Produkten und Dienstleistungen</t>
  </si>
  <si>
    <t>4</t>
  </si>
  <si>
    <t>2018 
05</t>
  </si>
  <si>
    <t>2019 
05</t>
  </si>
  <si>
    <t xml:space="preserve">Angebotsprozess – Absage von Lieferanten
DIN EN ISO 9001:2015: 8.4 Steuerung von extern bereitgestellten Prozessen, Produkten und Dienstleistungen
Gibt es Regelungen/Vorgaben in Bezug auf:
• Weiterleiten von Absagen an Lieferanten ?
Feststellung:
 Es gibt hier keinen strukturierten und definierten Prozess.
</t>
  </si>
  <si>
    <t xml:space="preserve">Angebotsprozess – Nachverfolgung von Lieferterminen / Auftragsbestätigungen
DIN EN ISO 9001:2015: 8.4 Steuerung von extern bereitgestellten Prozessen, Produkten und Dienstleistungen
Gibt es Regelungen/Vorgaben in Bezug auf:
• Nachverfolgung  von Lieferterminen und dem Eingang von Auftragsbestätigungen ?
Feststellung:
 Die Aufgabe ist aktuell dem Azubi zugeordnet. Ein strukturierter Prozess ist hier nicht vorhanden, ds heißt es fehlt ein Eskalationsszenario, wenn die LT überschritten werden bzw. die AB`s nicht kommen. Das Fehlen wird aktuell oft erst bemerkt, wenn die Ware in der Produktion nicht vorhanden ist.
</t>
  </si>
  <si>
    <t xml:space="preserve">7.5 Dokumentierte Information 
DIN EN ISO 9001:2015: 7.5 Dokumentierte Information
• „Wie ist sichergestellt, dass alle für den Prozess notwendigen Dokumente vollständig, aktuell und den Mitarbeitern bekannt sind.“
Feststellung:
 Es exisitiert kein Regeltermin, bei dem alle relevanten Dokumente auf Aktualität und Vollständigkeit geprüft werden.
o Mögliche Maßnahme / Idee:
Im Zuge der Überarbeitung der QM Dokumente sollte über einen Regelablauf nachgedacht werden, damit alle Dokumente mindestens einmal jährlich geprüft werden und dies auch dokumentiert wird.
</t>
  </si>
  <si>
    <t>Dokumentierte Information</t>
  </si>
  <si>
    <t xml:space="preserve">Normelement 8.4.3 Informationen für externe Anbieter
„Gibt es einen Freigabeprozess bei neuen Artikeln, der sicherstellt, dass alle notwendigen und geforderten Angaben von der Fachabteilung geliefert wurden, damit ein konformes Produkt/Dienstleistung beschafft werden kann.“
Feststellung:
 Aktuell kommen unstrukturierte Anforderungen aus den Fachbereichen, aus denen für den Einkauf nicht ersichtlich ist, ob z.B. die Teile (z.B. Neuer Zylinder von Neumeister) von der Technik auch freigegeben wurden. Es exisitert auch keine einheitliche Dokumentation woraus dies ersichtlich wäre
Aktuell versucht dann der Einkauf hier eine Klärung herbeizuführen
o Mögliche Maßnahme / Idee:
Im Grunde ist es nicht Aufgabe des Einkaufs die Technische Freigabe der zu beschaffenden Artikel einzuholen. Hier sind die Fachabteilungen gefragt, die Bedarfsanforderung so eindeutig zu dokumentieren, dass für den Einkauf keine Fragen zu dieser Thematik offen sind.
Maßnahmen
</t>
  </si>
  <si>
    <t>Informationen für externe Anbieter</t>
  </si>
  <si>
    <t>"Stimmen die abgebildeten Prozesse mit dem realen Ablauf überein?“
Der beschriebene Prozess entspricht weitgehend dem realen Ablauf</t>
  </si>
  <si>
    <t xml:space="preserve">Es fehlt allerdings noch eine Beschreibung für Beschaffungsvorgänge, die ohne eine Angebotseinholung abgewickelt werden (z.B. Beschaffung von Artikeln, für die ein Rahmenvertrag besteht, bzw. bei denen die Konditionen bereits verhandelt sind und in einem bestehendem aktuellen Artikelstamm dokumentiert sind).Hier wäre eine Verkürzung des Prozesses (Von der Prüfung der Anforderung direkt in die Bestellabwicklung) sinnvoll.
Die beiden aufgeführten bzw. differenzierten Swimlanes Einkauf und Strategischer Einkauf sollten auf dieser Ebene zusammengefasst werden da diese Differenzierung auf dieser Ebene noch nicht notwendig erscheint, sondern erst in Einzelprozessschritten unterschieden werden sollte.
</t>
  </si>
  <si>
    <t>Punkt aus Maßnahmenliste Audit 2016 Pkt. 485
DIN EN ISO 9001:2015: 9. Bewertung der Leistung
„Im Einzelfall besteht eine Diskrepanz zwischen der Qualitätsleistung eines Lieferanten und dem Ergebnis des Lieferantenaudits 
Nachweise aus dem Audit:
Fa. Ostroj mit 11 Reklamationen“
Feststellung:
Aktuell werden die Reklamationskosten ins Verhältnis zum Jahresumsatz gesetzt. Die Kennzahl bzw. die Berechnung/Interpretation dieser Kennzahl ist nicht durchgängig in LE bekannt.</t>
  </si>
  <si>
    <t>Bewertung:
Generell nicht falsch, jedoch ist daraus noch keine ausreichende Transparenz bzw. Beurteilung der Qualität eines Lieferanten gegeben, da die Kosten / Anzahl der Reklamationen nicht die „Wertigkeit“ der Reklamation widerspiegelt. 
Es werden aktuell sowohl „nice-to-have“ Reklamationen als auch „No-GO“ Sachverhalte gleich bewertet.
 Risiko:
Keine verlässliche Bewertung (zu viele Interpretationsspielraum) der Lieferanten möglich.
=&gt; Probleme / Risiken werden nicht erkannt und beseitigt
 Mögliche Maßnahme / Idee:
Überprüfen der Statistischen Zahl, ggf. Erweiterung der Reklamationserfassung um ein qualitatives Kriterien wie z.B. „No-Go“ Sachverhalt .</t>
  </si>
  <si>
    <t xml:space="preserve">„Im Einzelfall besteht eine Diskrepanz zwischen der Qualitätsleistung eines Lieferanten und dem Ergebnis des Lieferantenaudits 
Nachweise aus dem Audit:
Fa. Ostroj mit 11 Reklamationen“
Feststellung:
Aktuell werden die Reklamationskosten ins Verhältnis zum Jahresumsatz gesetzt. Die Kennzahl bzw. die Berechnung/Interpretation dieser Kennzahl ist nicht durchgängig in LE bekannt.
</t>
  </si>
  <si>
    <t xml:space="preserve">
Bewertung:
Generell nicht falsch, jedoch ist daraus noch keine ausreichende Transparenz bzw. Beurteilung der Qualität eines Lieferanten gegeben, da die Kosten / Anzahl der Reklamationen nicht die „Wertigkeit“ der Reklamation widerspiegelt. 
Es werden aktuell sowohl „nice-to-have“ Reklamationen als auch „No-GO“ Sachverhalte gleich bewertet.
 Risiko:
Keine verlässliche Bewertung (zu viele Interpretationsspielraum) der Lieferanten möglich.
=&gt; Probleme / Risiken werden nicht erkannt und beseitigt
 Mögliche Maßnahme / Idee:
Überprüfen der Statistischen Zahl, ggf. Erweiterung der Reklamationserfassung um ein qualitatives Kriterien wie z.B. „No-Go“ Sachverhalt .
</t>
  </si>
  <si>
    <t>Angebotsprozess – Einholung von Angeboten
DIN EN ISO 9001:2015: 8.4 Steuerung von extern bereitgestellten Prozessen, Produkten und Dienstleistungen
Gibt es Regelungen/Vorgaben in Bezug auf:
• Anzahl der einzuholenden Angebote (3 ?)
Welche Kriterien werden hierfür herangezogen ?
In der Compliance Richtlinie ist die Forderung aufgeführt.
Feststellung:
 In der Realität ist / wird dies nicht immer eingehalten.
Z.B. Teilen, die nur 1 Lieferant liefert (z.B. AST Bereifung)</t>
  </si>
  <si>
    <t>Beschaffungsanforderungen aus den Fachbereichen (Einkauf wird nur zur Bestellung „genötigt“ –war im Vorfeld nicht involviert")</t>
  </si>
  <si>
    <t xml:space="preserve">Angebotsprozess – Entscheidungsmatrix
DIN EN ISO 9001:2015: 8.4 Steuerung von extern bereitgestellten Prozessen, Produkten und Dienstleistungen
Gibt es Regelungen/Vorgaben in Bezug auf:
• Auswahl der Angebote
Gibt es eine Entscheidungsmatrix, in der geregelt ist, wie die Angebote zu bewerten sind ?
(Qualitativ, quantitativ, Gewichtung)
Feststellung:
 In der Compliance Richtlinie wird hier zwar darauf eingegangen „Die Auftragsvergabe hat streng nach den objektiven Kriterien Preis, Qualität, Lieferperformance zu erfolgen“.
In der Praxis wird dies aber nicht immer in dieser Form so dokumentiert.
</t>
  </si>
  <si>
    <t xml:space="preserve">
o Risiko: Einhaltung der Compliance Regelungen kann nicht prozesssicher gewährleistet werden
o Mögliche Maßnahme / Idee:
Hier sollte über eine strukturierte Entscheidungsmatrix nachgedacht werden, damit dies nachvollziehbar und auch in der Praxis greifbarer wird.</t>
  </si>
  <si>
    <t xml:space="preserve">Angebotsprozess – Compliance
DIN EN ISO 9001:2015: 8.4 Steuerung von extern bereitgestellten Prozessen, Produkten und Dienstleistungen
Gibt es Regelungen/Vorgaben in Bezug auf:
• Wie wird die Sicherstellung der Compliance Richtlinie Lieferant gewährleistet ?
Feststellung:
 Es erfolgte noch keine Schulung zu diesem Thema. 
</t>
  </si>
  <si>
    <t xml:space="preserve">Eine dokumentierte durchgängige Kenntnisnahmen und Einhaltung der Richtlinie durch die Einkäufer (per Unterschrift) existiert nicht.
</t>
  </si>
  <si>
    <t> Es gibt hier keinen strukturierten und definierten Prozess.</t>
  </si>
  <si>
    <t> Es exisitiert kein Regeltermin, bei dem alle relevanten Dokumente auf Aktualität und Vollständigkeit geprüft werden.</t>
  </si>
  <si>
    <t>Ein strukturierter Prozess ist hier nicht vorhanden,</t>
  </si>
  <si>
    <t>Aktuell kommen unstrukturierte Anforderungen aus den Fachbereichen,  Es exisitert auch keine einheitliche Dokumentation woraus dies ersichtlich wäre
Aktuell versucht dann der Einkauf hier eine Klärung herbeizuführen</t>
  </si>
  <si>
    <t>Aktualisierung der Dokumente</t>
  </si>
  <si>
    <t>Wiederherstellung der Konformität erfolgt in diesem Fall im Rahmen der Reklamationsbearbeitung.
Zukünftig ist für Hauptfehler und kritischen Fehlern eine Ursachenanalyse und eine Korrektur-/Abstellmaßnahme von der verursachenden Stelle einzufordern.
Derzeit nur Übergangslösung, finale Umsetzung mit SAP-Einführung</t>
  </si>
  <si>
    <t>Überwachungsaudit TÜV im Juni 2015 offen:
Der Artikel Schraube M20x50 Artikel 156113 ist mit einer Beschichtung für  die Schraubensicherung versehen. Es konnte keine Regelung bzgl. Umgang mit beschichteten Produkten nach-gewiesen werden</t>
  </si>
  <si>
    <t>2017 04</t>
  </si>
  <si>
    <t>4.4.1</t>
  </si>
  <si>
    <t>Qualitätsmanagementsystem und seine Prozesse</t>
  </si>
  <si>
    <t>Sind Prozesseingaben und -Ergebnisse definiert?</t>
  </si>
  <si>
    <t>Q-Wiki - Auftragskonstruktion-Prozess
Prozess in Q-Wiki beschrieben, (Input, Output)
Input: fehlt z. B. Gesetze, Bauvorschriften, …
Verweis a. Datenbanken fehlt (Lessons learned)</t>
  </si>
  <si>
    <t>Stimmen die abgebildeten Prozesse mit dem realen Ablauf überein?</t>
  </si>
  <si>
    <t>Auftragskonstruktion-Prozess  im Diskusionsstatus, noch nicht frei gegeben</t>
  </si>
  <si>
    <t>KAA, KAT</t>
  </si>
  <si>
    <t>Bewusstsein</t>
  </si>
  <si>
    <t>Werden neue Mitarbeiter mit dem Managementsystem vertraut gemacht?</t>
  </si>
  <si>
    <t>Einarbeitungsplan vorhanden, jedoch nur inoffiziell vorhanden 
=&gt; aktualisieren und freigeben</t>
  </si>
  <si>
    <t>Bestimmen v. Anforderungen f. Produkte u. Dienstleistungen</t>
  </si>
  <si>
    <t>Wie werden Produkt- und Prozessprüfungen, Funktionsprüfungen und dazugehörige Annahmekriterien festgelegt?</t>
  </si>
  <si>
    <t>Zeichnungs-Nr. 1501084 beispielhaft eingesehen:
Prüfmerkmale fehlen komplett. Angabe zu den jeweiligen Freimaßtoleranzen unklar</t>
  </si>
  <si>
    <t>Diese Abweichung ist im Rahmen des geplanten Projektes "normgerechte Zeichnungen" mit Beginn des kommenden GJ zu regeln.</t>
  </si>
  <si>
    <t>8.3.3</t>
  </si>
  <si>
    <t>Welche gesetzlichen und behördlichen Forderungen müssen für die Entwicklung beachtet werden?</t>
  </si>
  <si>
    <t xml:space="preserve">Ein durchgängiger Prozess der Zurverfügungsstellung / Aktualisierung geltender Normen, gesetzl. od. behördlicher Bestimmungen ist nicht vorhanden. </t>
  </si>
  <si>
    <t>8.3.5</t>
  </si>
  <si>
    <t>Informationen und Regelungen für z. B. gültige Freimaßtoleranzen, zulässige Fehlergrenzen stehen nicht transparent zur Verfügung 
Geltende Fertigungsrichtlinien GN-053.41.21-1/3 nicht aktuell und unvollständig</t>
  </si>
  <si>
    <t>9.2.2</t>
  </si>
  <si>
    <t>Sollten beim Auditieren Maßnahmen zur Umsetzung festgelegt worden, wie werden diese ohne unbegründete Verzögerung zur Umsetzung gebracht?</t>
  </si>
  <si>
    <t>Maßnahmenliste mit offenen Punkten im Bereich</t>
  </si>
  <si>
    <t>8D Report mit Nachverfolgbarkeit und Dokumentation einführen
Umsetzung im QM-Modul von SAP. Grund:
Pflege- und Programmieraufwand mit derzeitigem Programm nicht gerechtfertigt</t>
  </si>
  <si>
    <t>Prüfpläne erstellen und der Organisation zur verfügung stellen
Umsetzung nur mit integriertem SAP-Modul möglich</t>
  </si>
  <si>
    <t>Prüfmerkmale auf Zeichnungen bzw. Prüfanweisung  und Arbeitsanweisung anbringen
Umsetzung nur mit integriertem SAP-Modul möglich</t>
  </si>
  <si>
    <t>Durchgängige und Einheitliche Prüfanweisungen für Prüfpflichtige Komponenten incl. Der Handhabung der Prüfung erstellen und zur Verfügung stellen sowie Prozess Schulen
Umsetzung nur mit integriertem SAP-Modul möglich</t>
  </si>
  <si>
    <t>Klare Definition durch Prüfanweisungen und festlegung von Prozessen
Umsetzung nur mit integriertem SAP-Modul möglich</t>
  </si>
  <si>
    <t xml:space="preserve">Prozess klären bzw. Vergleichskatalog anschaffen
 </t>
  </si>
  <si>
    <t>Farbkarten sind in Fertigung und QS vorhanden</t>
  </si>
  <si>
    <t>VA 16-001 ablösen und Prozess in Q-Wiki abbilden</t>
  </si>
  <si>
    <t xml:space="preserve">Die Informationen vom Lieferant sind in unserem K/subfile-Verzeichnis abgelegt.
09.06.2016, KS-rsp
Info zur wirksamen Umsetzung an nachfolgende Schnittstellen weiterleiten. Dieser Nachweis fehlt.
09.06.2016, QS-wro
Die Konstruktion frägt für relevante Bestandsteile (Reifen, Dichtungen, Hydr.-Leitungen, ...) und zukünftige relevante Neuteile bei Herstellern MHD an.
Diesbezügliche Informationen werden von der Konstrutkion im Artikelstamm-Informationsfeld dokumentiert. Eine Email-Information hierüber wird jeweils
den Einkauf und Lager gemailt.
MHD=Mindest-Haltbarkeits-Datum
30.05.2017, KH-vsc, </t>
  </si>
  <si>
    <t>Die Konstrukteure tragen absofort Prüfmerkmale, so sinnvoll, bzw. erforderlich in Zeichnungen ein.
Fürs neue Geschäftjahr sind Schulungen zum Thema genehmigt und geplant, die zur Vertiefung der Kenntnisse über Prüfmerkmale auf Zeichnungen dienen.
In einer bevorstehenden Masterarbeit im Changemanagement werden hierzu zukünftige erweiterte Vorgehensweisen erarbeitet.
30.05.2017, KH-vsc</t>
  </si>
  <si>
    <t>Zeichnung mit Merkmalen erstellen und in Windchill ablegen
30.05.2017,KH-vsc</t>
  </si>
  <si>
    <t>- Kaufteilzeichnungen müssen erstellt und in Windchill abgelegt werden
- Prüfmerkmale auf Zeichnungen nach neuer Norm anbringen und Systematik zur Überarbeitung der bestehenden Zeichnungen erarbeiten
30.05.207, KH-vcs</t>
  </si>
  <si>
    <t>Tolleranzen müssen auf Zeichnungen klar ersichtlich und mit Prüfmerkmalen versehen werden
30.05.2017, KH-vsc</t>
  </si>
  <si>
    <t>Mit 29.05, der ersten Schulung, hat die Einführung von Q-Wiki gestartet.
Für die Konstruktion sind erste Prozessentwürfe, angepasst an die aktuellen Arbeitsanläufe erstellt. Zum TÜV-Audit werden hier inhaltlich zu ca. 80% neue Prozessbeschreibungen vorliegen.
Die Art und Weise der neuen Prozessbeschreibung wird nach Abschluss der Schulungen in KW 25 von Prozesseigentümern selbst auf den neusten Stand gebracht.
31.05.2017, KH-vsc</t>
  </si>
  <si>
    <t>siehe Maßnahmen zu 535</t>
  </si>
  <si>
    <t>Grundsätzliche Festlegung, welche Standards bei welchen Lieferantentypen gefordert werden. Aufnahme dieses Kriteriums in die Softskills der Lieferantenbewertung, -Auswahl.
Prozessuale Sicherstellung der Gültigkeiten.
Prozess wurde überarbietet, Alle Zertifikate aktualisiert</t>
  </si>
  <si>
    <t>Berücksichtigung in der neuen Lieferantenbewertung</t>
  </si>
  <si>
    <t>Absage wurde in die Angebots-Auswertungsmatrix aufgenommen</t>
  </si>
  <si>
    <t>Prozess ist vorhanden und im Azubi-Ordner beschrieben. Momentan wird der Azubi mit anderen Abtielungen geteilt, so dass er diese Arbeiten nicht erledigen kann - Kapazitätsproblem.</t>
  </si>
  <si>
    <t>Prozess Neuanlage von Artikeln (incl. notwendiger Infomationen) wird in K überarbietet</t>
  </si>
  <si>
    <t>QM-Audit 
Hr. Rotter
Prozessdefinition
(Dokument allgemeiner halten)
Regelung der prozessbegleitenden Dokumente zukünftig in Q-Wiki</t>
  </si>
  <si>
    <t>Analyse der bestehenden Kern- und Hauptprozesse hinsichtlich deren Indikatoren, Wirksamkeit, Vollständigkeit und Angemessenheit. Ggf. Definition neuer Kennzahlen notwendig.
Aufbau des Kennzahlensystems wurde als strategisches Projekt definiert und mit einer Initiative versehen =&gt; Metrik!</t>
  </si>
  <si>
    <t>Überprüfung, ob jeder Mitarbeiter eine hinterlegte Aufgabenbeschreibung hat und ggfls. Ergänzung.
Ergänzung um Aufgabenbeschreibung der Führungskräfte!</t>
  </si>
  <si>
    <t xml:space="preserve">Audit Beschaffung, Lieferantenmgt.
</t>
  </si>
  <si>
    <t>Bei negativer Veränderung der Performance eines Lieferanten (Lieferverzugsquote, Reklamationsquote) um &gt;50% oder Erreichen eines definierten Schwellwertes (gelb: 2,01% - 4%, rot: ab &gt;4%), wird im Rahmen der neu eingeführten Lieferantenbewertung automatisch.
Programmierung abgeschlossen; Definition Anforderungen für SAP erfolgt!</t>
  </si>
  <si>
    <t>ohne vollständige Beschaffungsangaben keine Bestellung auslösen --&gt; Prozess muss festgelegt oder geschult werden =&gt; Q.wiki!</t>
  </si>
  <si>
    <t>Heiz- / Klimagerät mit entsprechender Torautomatik implementieren =&gt; Thema i.R. des Energiemgmtsystems 50001!</t>
  </si>
  <si>
    <t>31.09.2017</t>
  </si>
  <si>
    <t>Prozessneudefinition im Q.wiki =&gt; Schulung erfolgt!</t>
  </si>
  <si>
    <t xml:space="preserve">Lager- und Lieferantenrichtlinien zur Verbrauchsgerechten anlieferung wurde erstellt und an Lieferanten versandt! </t>
  </si>
  <si>
    <t>Prozess wurde komplett neu überarbeitet, definiert und geschult!</t>
  </si>
  <si>
    <t>Ein für den Wareneingang-QS geeigneter / sinnvoller Schulungsplan muss erstellt und gelebt werden =&gt; MA wurden intzern geschult bzgl. AQL und ERPSystem; spezielle Schulung extern macht keinen Sinn! =&gt; Thema i.R. der SAP-Einführung!</t>
  </si>
  <si>
    <t>8D Report mit Nachverfolgbarkeit und Dokumentation einführen; Programmierung im Mängelbericht abgeschlossen!; 8 D-Reprot im Qwiki vorhanden =&gt; Schulung der MA noch offen!</t>
  </si>
  <si>
    <t>Handlungsbedarf einführen =&gt; vgl. hierzu Pkt. 517!</t>
  </si>
  <si>
    <t>Prozesse wurden alle aktualisiert und sind auf dem neuesten Stand; MA geschult!</t>
  </si>
  <si>
    <t>Martix zur Auswertung von Angeboten erstellt
Compliance Richtlinie Einkauf erstellt!</t>
  </si>
  <si>
    <r>
      <rPr>
        <b/>
        <sz val="11"/>
        <color theme="1"/>
        <rFont val="Calibri"/>
        <family val="2"/>
        <scheme val="minor"/>
      </rPr>
      <t>Ergebnis:</t>
    </r>
    <r>
      <rPr>
        <sz val="11"/>
        <color theme="1"/>
        <rFont val="Calibri"/>
        <family val="2"/>
        <scheme val="minor"/>
      </rPr>
      <t xml:space="preserve">
Bei einzelnen Vorgabe- und Nachweisdokumenten fehlt das Ausgabedatum und/oder der Revisionsstand.
</t>
    </r>
    <r>
      <rPr>
        <b/>
        <sz val="11"/>
        <color theme="1"/>
        <rFont val="Calibri"/>
        <family val="2"/>
        <scheme val="minor"/>
      </rPr>
      <t>Nachweise aus dem Audit:</t>
    </r>
    <r>
      <rPr>
        <sz val="11"/>
        <color theme="1"/>
        <rFont val="Calibri"/>
        <family val="2"/>
        <scheme val="minor"/>
      </rPr>
      <t xml:space="preserve">
Entwicklung/ Konstruktion: Die Lastenheftänderung zu SPZ-GP 3 AAAAA enthält zwar den Revisionsstand 03, jedoch kein Ausgabedatum. 
Ähnlich ist es im Personalma-nagement (Druckdatum statt Ausgabedatum).
Anmerkung: Die Rückverfolg-barkeit ist über das Speicher-datum nicht zuverlässig gege-ben
</t>
    </r>
  </si>
  <si>
    <t>N</t>
  </si>
  <si>
    <t>Es besteht nach wie vor keine einheitliche Vorgehensweise für die Erstellung von Vorgabe-dokumenten im Unternehmen, weshalb Nachweisdokumente unterschiedlich, gar nicht oder nicht ausreichend gelenkt sind.</t>
  </si>
  <si>
    <t>K, A</t>
  </si>
  <si>
    <r>
      <rPr>
        <b/>
        <sz val="11"/>
        <color theme="1"/>
        <rFont val="Calibri"/>
        <family val="2"/>
        <scheme val="minor"/>
      </rPr>
      <t>Ergebnis:</t>
    </r>
    <r>
      <rPr>
        <sz val="11"/>
        <color theme="1"/>
        <rFont val="Calibri"/>
        <family val="2"/>
        <scheme val="minor"/>
      </rPr>
      <t xml:space="preserve">
In den Einarbeitungsplänen fehlen wesentliche Elemente des Managementsystems
</t>
    </r>
    <r>
      <rPr>
        <b/>
        <sz val="11"/>
        <color theme="1"/>
        <rFont val="Calibri"/>
        <family val="2"/>
        <scheme val="minor"/>
      </rPr>
      <t xml:space="preserve">
Nachweise aus dem Audit:</t>
    </r>
    <r>
      <rPr>
        <sz val="11"/>
        <color theme="1"/>
        <rFont val="Calibri"/>
        <family val="2"/>
        <scheme val="minor"/>
      </rPr>
      <t xml:space="preserve">
Der Einarbeitungsplan eines Mitarbeiters in der Kalkulation vom 01.06.17 enthält keine Information über das QMS.
</t>
    </r>
  </si>
  <si>
    <t xml:space="preserve">DIN EN ISO 9001:2015
DIN EN ISO 9001:2008
</t>
  </si>
  <si>
    <t>7.5.2
7.5.3
4.2.3 
4.2.4</t>
  </si>
  <si>
    <t xml:space="preserve">Erstellen und Aktualisieren
Lenkung dokumentierter Information
Lenkung v. Dokumenten
Lenkung v. Aufzeichnungen
</t>
  </si>
  <si>
    <t>7.2
6.2.2</t>
  </si>
  <si>
    <t xml:space="preserve">Kompetenz
Kompetenz, Schulung und Bewusstsein
</t>
  </si>
  <si>
    <t xml:space="preserve">Keine einheitliche und syste-matisierte Regelung über die Vorgehensweise. </t>
  </si>
  <si>
    <t>8.5.3
7.5.4</t>
  </si>
  <si>
    <t>Eigentum der Kunden oder der externen Anbieter
Eigentum des Kunden</t>
  </si>
  <si>
    <t xml:space="preserve"> N</t>
  </si>
  <si>
    <t>Prozess ist vorhanden, wurde aber aufgrund der Komplexität und dem damit verbundenen Abklärungsbedarf noch auf den Status nicht freigegeben gesetzt.</t>
  </si>
  <si>
    <r>
      <rPr>
        <b/>
        <sz val="11"/>
        <color theme="1"/>
        <rFont val="Calibri"/>
        <family val="2"/>
        <scheme val="minor"/>
      </rPr>
      <t>Abstell-/Sofortmaßnahme zur Korrektur der Abweichung:</t>
    </r>
    <r>
      <rPr>
        <sz val="11"/>
        <color theme="1"/>
        <rFont val="Calibri"/>
        <family val="2"/>
        <scheme val="minor"/>
      </rPr>
      <t xml:space="preserve">
Freigabe Ablauf Kunden—Beistellteile Flugzeugschlepper im Q.wiki.
</t>
    </r>
    <r>
      <rPr>
        <b/>
        <sz val="11"/>
        <color theme="1"/>
        <rFont val="Calibri"/>
        <family val="2"/>
        <scheme val="minor"/>
      </rPr>
      <t>Korrekturmaßnahme zur Beseitigung der Ursache:</t>
    </r>
    <r>
      <rPr>
        <sz val="11"/>
        <color theme="1"/>
        <rFont val="Calibri"/>
        <family val="2"/>
        <scheme val="minor"/>
      </rPr>
      <t xml:space="preserve">
Erweiterung des o.g. Prozesses um alle Beistellteile des Kun-den. VA: Berndt; bis 01.12.2017
</t>
    </r>
  </si>
  <si>
    <t>10.2
8.5.2</t>
  </si>
  <si>
    <t>Nichtkonformität und Korrekturmaßnahmen
Korrekturmaßnahmen</t>
  </si>
  <si>
    <t>Die Ursachen, Auswirkungen und Maßnahmen wurden bis dato nicht separiert in einer Beschreibungsspalte aufge-führt. Eine strukturierte Tren-nung zwischen Ursache, Wir-kung, Abstell- und Korrektur-maßnahme ist somit nicht ge-geben.</t>
  </si>
  <si>
    <r>
      <rPr>
        <b/>
        <sz val="11"/>
        <color theme="1"/>
        <rFont val="Calibri"/>
        <family val="2"/>
        <scheme val="minor"/>
      </rPr>
      <t>Abstell-/Sofortmaßnahme zur Korrektur der Abweichung:</t>
    </r>
    <r>
      <rPr>
        <sz val="11"/>
        <color theme="1"/>
        <rFont val="Calibri"/>
        <family val="2"/>
        <scheme val="minor"/>
      </rPr>
      <t xml:space="preserve">
Anpassung des Berichtes um die Angabe Ursache, Sofort-maßnahme und Korrekturmaß-nahme.
</t>
    </r>
    <r>
      <rPr>
        <b/>
        <sz val="11"/>
        <color theme="1"/>
        <rFont val="Calibri"/>
        <family val="2"/>
        <scheme val="minor"/>
      </rPr>
      <t>Korrekturmaßnahme zur Beseitigung der Ursache:</t>
    </r>
    <r>
      <rPr>
        <sz val="11"/>
        <color theme="1"/>
        <rFont val="Calibri"/>
        <family val="2"/>
        <scheme val="minor"/>
      </rPr>
      <t xml:space="preserve">
Überarbeitung aller Maßnah-menkataloge und ggf. Anpas-sung. VA: Mann; bis 31.10.2017</t>
    </r>
  </si>
  <si>
    <t>8.4
7.4.1</t>
  </si>
  <si>
    <t>Steuemng von extern bereitgestellten Prozessen, Produkten und Dienstleistungen
Beschaffungsprozess</t>
  </si>
  <si>
    <r>
      <rPr>
        <b/>
        <sz val="11"/>
        <color theme="1"/>
        <rFont val="Calibri"/>
        <family val="2"/>
        <scheme val="minor"/>
      </rPr>
      <t>Ergebnis:</t>
    </r>
    <r>
      <rPr>
        <sz val="11"/>
        <color theme="1"/>
        <rFont val="Calibri"/>
        <family val="2"/>
        <scheme val="minor"/>
      </rPr>
      <t xml:space="preserve">
Das neue eingeführte Eskalationsszenario für Problemlieferanten ist positiv hervorzuheben.
</t>
    </r>
  </si>
  <si>
    <t>Neueinführung</t>
  </si>
  <si>
    <r>
      <rPr>
        <b/>
        <sz val="11"/>
        <color theme="1"/>
        <rFont val="Calibri"/>
        <family val="2"/>
        <scheme val="minor"/>
      </rPr>
      <t>Abstell-/Sofortmaßnahme zur Korrektur der Abweichung:</t>
    </r>
    <r>
      <rPr>
        <sz val="11"/>
        <color theme="1"/>
        <rFont val="Calibri"/>
        <family val="2"/>
        <scheme val="minor"/>
      </rPr>
      <t xml:space="preserve">
keine
</t>
    </r>
    <r>
      <rPr>
        <b/>
        <sz val="11"/>
        <color theme="1"/>
        <rFont val="Calibri"/>
        <family val="2"/>
        <scheme val="minor"/>
      </rPr>
      <t>Korrekturmaßnahme zur Beseitigung der Ursache:</t>
    </r>
    <r>
      <rPr>
        <sz val="11"/>
        <color theme="1"/>
        <rFont val="Calibri"/>
        <family val="2"/>
        <scheme val="minor"/>
      </rPr>
      <t xml:space="preserve">
keine</t>
    </r>
  </si>
  <si>
    <t>TÜV 2017
P 01</t>
  </si>
  <si>
    <r>
      <rPr>
        <b/>
        <sz val="11"/>
        <color theme="1"/>
        <rFont val="Calibri"/>
        <family val="2"/>
        <scheme val="minor"/>
      </rPr>
      <t>Ergebnis:</t>
    </r>
    <r>
      <rPr>
        <sz val="11"/>
        <color theme="1"/>
        <rFont val="Calibri"/>
        <family val="2"/>
        <scheme val="minor"/>
      </rPr>
      <t xml:space="preserve">
Die Zielerreichung wird im Bericht zum QM-Review mit Ampelfarben und Pfeilen gekennzeichnet. Zusätzlich könnten die Ziel- und Istwerte aufgeführt werden.
Insgesamt könnten sich die im QM-Review betrachteten Kennzahlen mehr an den Geschäftsprozessen Goldhofer als an den Normpunkten orientieren.
</t>
    </r>
  </si>
  <si>
    <t>9.3.2
5.6.2</t>
  </si>
  <si>
    <t>Eingaben für die Managementbewertung
Eingaben für die Bewertung</t>
  </si>
  <si>
    <t>Für das Management-Review waren die Angabe bis dato ausreichend</t>
  </si>
  <si>
    <t>8.3
7.3.1</t>
  </si>
  <si>
    <t>Entwicklung von Produkten und Dienstleistungen
Entwicklungsplanung</t>
  </si>
  <si>
    <r>
      <rPr>
        <b/>
        <sz val="11"/>
        <color theme="1"/>
        <rFont val="Calibri"/>
        <family val="2"/>
        <scheme val="minor"/>
      </rPr>
      <t>Ergebnis:</t>
    </r>
    <r>
      <rPr>
        <sz val="11"/>
        <color theme="1"/>
        <rFont val="Calibri"/>
        <family val="2"/>
        <scheme val="minor"/>
      </rPr>
      <t xml:space="preserve">
Eine Gegenüberstellung der in der ISO 9001 dargestellten Normschritte zu den definierten Gates der Goldhofer Entwicklungs- bzw. Auftragskonstruktionsprozesse PEP bzw. KKP wäre hilfreich.
</t>
    </r>
  </si>
  <si>
    <t>Prozesse wurden in Q-Wiki übernommen und sind noch nicht optimiert beschrieben</t>
  </si>
  <si>
    <r>
      <rPr>
        <b/>
        <sz val="11"/>
        <color theme="1"/>
        <rFont val="Calibri"/>
        <family val="2"/>
        <scheme val="minor"/>
      </rPr>
      <t>Ergebnis:</t>
    </r>
    <r>
      <rPr>
        <sz val="11"/>
        <color theme="1"/>
        <rFont val="Calibri"/>
        <family val="2"/>
        <scheme val="minor"/>
      </rPr>
      <t xml:space="preserve">
Die zeitliche Toleranz bei der Prüfmittelüberwachung sollte einseitig auf z.B. minus 8 Wochen festgelegt werden, so dass es nicht zu Überschreitungen des Stichtermins kommt. (Derzeitige Festlegung z.B.: Stichtermin plus 8 Wochen)
</t>
    </r>
  </si>
  <si>
    <t>7.1.5
7.6</t>
  </si>
  <si>
    <t>Ressourcen zur Überwachung von Messung
Lenkung von Überwachungs- und Messmitteln</t>
  </si>
  <si>
    <t>Sofortmaßnahme 
Korrekturmaßnahme</t>
  </si>
  <si>
    <t>Derzeitige Regelung schließt eine Überschreitung des Stichtermins nicht aus.</t>
  </si>
  <si>
    <t>Analyse der Datenbank auf mögliche Umprogrammierung und Anpassung.</t>
  </si>
  <si>
    <r>
      <rPr>
        <b/>
        <sz val="11"/>
        <color theme="1"/>
        <rFont val="Calibri"/>
        <family val="2"/>
        <scheme val="minor"/>
      </rPr>
      <t xml:space="preserve">Ergebnis: </t>
    </r>
    <r>
      <rPr>
        <sz val="11"/>
        <color theme="1"/>
        <rFont val="Calibri"/>
        <family val="2"/>
        <scheme val="minor"/>
      </rPr>
      <t xml:space="preserve">
Die Durchführung von Maschinenfähigkeitsuntersuchungen wird für neu beschaffte Maschinen und Anlagen empfohlen.
</t>
    </r>
  </si>
  <si>
    <t xml:space="preserve">DIN EN ISO 9001:2015
DIN EN ISO 9001:2008
</t>
  </si>
  <si>
    <t>8.5.1
7.5.2</t>
  </si>
  <si>
    <t>Steuerung der Produktion un der Dienstleistungserbringung
Validierung der Prozesse zur Produktion und zur Dienstleistungserbringung</t>
  </si>
  <si>
    <t>bisher wurden Messprotokolle von Musterwerkstücken erstellt, die der Prozessfreigabe dienten. Eine Aussage Prozess-, Maschinenfähigkeit kann daraus nicht abgeleitet werden.</t>
  </si>
  <si>
    <t>Bei Neuanschaffungen z. B. v. Maschinen i. d. mech. Fertigung sollten z. B. Cp- bzw. Cpk-Werte im Lastenheft vorgeschrieben werden.</t>
  </si>
  <si>
    <r>
      <rPr>
        <b/>
        <sz val="11"/>
        <color theme="1"/>
        <rFont val="Calibri"/>
        <family val="2"/>
        <scheme val="minor"/>
      </rPr>
      <t>Ergebnis:</t>
    </r>
    <r>
      <rPr>
        <sz val="11"/>
        <color theme="1"/>
        <rFont val="Calibri"/>
        <family val="2"/>
        <scheme val="minor"/>
      </rPr>
      <t xml:space="preserve">
Das Thema Behandlung von Kundeneigentum ist nicht vollständig in das QMS integriert
</t>
    </r>
    <r>
      <rPr>
        <b/>
        <sz val="11"/>
        <color theme="1"/>
        <rFont val="Calibri"/>
        <family val="2"/>
        <scheme val="minor"/>
      </rPr>
      <t>Nachweise aus dem Audit:</t>
    </r>
    <r>
      <rPr>
        <sz val="11"/>
        <color theme="1"/>
        <rFont val="Calibri"/>
        <family val="2"/>
        <scheme val="minor"/>
      </rPr>
      <t xml:space="preserve">
Der „Ablauf Kunden-Beistellteile Flugzeugschlepper“ liegt erst im Entwurf vor, weiteres Kundeneigentum ist noch nicht geregelt
</t>
    </r>
  </si>
  <si>
    <r>
      <rPr>
        <b/>
        <sz val="11"/>
        <color theme="1"/>
        <rFont val="Calibri"/>
        <family val="2"/>
        <scheme val="minor"/>
      </rPr>
      <t>Ergebnis:</t>
    </r>
    <r>
      <rPr>
        <sz val="11"/>
        <color theme="1"/>
        <rFont val="Calibri"/>
        <family val="2"/>
        <scheme val="minor"/>
      </rPr>
      <t xml:space="preserve">
In den Reklamationsgesprächen fehlt teilweise noch die 8D-Systematik oder eine Kurzform davon.
</t>
    </r>
    <r>
      <rPr>
        <b/>
        <sz val="11"/>
        <color theme="1"/>
        <rFont val="Calibri"/>
        <family val="2"/>
        <scheme val="minor"/>
      </rPr>
      <t>Nachweise aus dem Audit:</t>
    </r>
    <r>
      <rPr>
        <sz val="11"/>
        <color theme="1"/>
        <rFont val="Calibri"/>
        <family val="2"/>
        <scheme val="minor"/>
      </rPr>
      <t xml:space="preserve">
Protokoll zum Reklamationsgespräch vom 13.10.16
</t>
    </r>
  </si>
  <si>
    <r>
      <rPr>
        <b/>
        <sz val="11"/>
        <color theme="1"/>
        <rFont val="Calibri"/>
        <family val="2"/>
        <scheme val="minor"/>
      </rPr>
      <t>Abstell-/Sofortmaßnahme zur Korrektur der Abweichung:</t>
    </r>
    <r>
      <rPr>
        <sz val="11"/>
        <color theme="1"/>
        <rFont val="Calibri"/>
        <family val="2"/>
        <scheme val="minor"/>
      </rPr>
      <t xml:space="preserve">
Info an Konstruktionsleitung bzw. Personalleitung, dass Lastenhefte bzw. Qualifikati-onsmatrices ab sofort mit den entsprechenden Informationen versehen werden.
</t>
    </r>
    <r>
      <rPr>
        <b/>
        <sz val="11"/>
        <color theme="1"/>
        <rFont val="Calibri"/>
        <family val="2"/>
        <scheme val="minor"/>
      </rPr>
      <t>Korrekturmaßnahme zur Beseitigung der Ursache:</t>
    </r>
    <r>
      <rPr>
        <sz val="11"/>
        <color theme="1"/>
        <rFont val="Calibri"/>
        <family val="2"/>
        <scheme val="minor"/>
      </rPr>
      <t xml:space="preserve">
Konzeption und Schulung einer einheitlichen Vorgehensweise im gesamten Unternehmen. Erstellen einer Arbeitsanwei-sung zur Lenkung von doku-mentierten Informationen. VA: Mann; bis 31.10.2017
</t>
    </r>
  </si>
  <si>
    <r>
      <rPr>
        <b/>
        <sz val="11"/>
        <color theme="1"/>
        <rFont val="Calibri"/>
        <family val="2"/>
        <scheme val="minor"/>
      </rPr>
      <t>Abstell-/Sofortmaßnahme zur Korrektur der Abweichung:</t>
    </r>
    <r>
      <rPr>
        <sz val="11"/>
        <color theme="1"/>
        <rFont val="Calibri"/>
        <family val="2"/>
        <scheme val="minor"/>
      </rPr>
      <t xml:space="preserve">
Nachschulung des Mitarbeiters aus der Kalkulation.
K</t>
    </r>
    <r>
      <rPr>
        <b/>
        <sz val="11"/>
        <color theme="1"/>
        <rFont val="Calibri"/>
        <family val="2"/>
        <scheme val="minor"/>
      </rPr>
      <t>orrekturmaßnahme zur Beseitigung der Ursache:</t>
    </r>
    <r>
      <rPr>
        <sz val="11"/>
        <color theme="1"/>
        <rFont val="Calibri"/>
        <family val="2"/>
        <scheme val="minor"/>
      </rPr>
      <t xml:space="preserve">
Erstellen einer Dokumentation und Sicherstellen der Einwei-sung mittels Schulungsnach-weis. VA: Mann; bis 01.10.2017
</t>
    </r>
  </si>
  <si>
    <r>
      <rPr>
        <b/>
        <sz val="11"/>
        <color indexed="8"/>
        <rFont val="Calibri"/>
        <family val="2"/>
      </rPr>
      <t xml:space="preserve">TÜV </t>
    </r>
    <r>
      <rPr>
        <sz val="11"/>
        <color indexed="8"/>
        <rFont val="Calibri"/>
        <family val="2"/>
      </rPr>
      <t>2017
NA 01</t>
    </r>
  </si>
  <si>
    <r>
      <rPr>
        <b/>
        <sz val="11"/>
        <color indexed="8"/>
        <rFont val="Calibri"/>
        <family val="2"/>
      </rPr>
      <t xml:space="preserve">TÜV </t>
    </r>
    <r>
      <rPr>
        <sz val="11"/>
        <color indexed="8"/>
        <rFont val="Calibri"/>
        <family val="2"/>
      </rPr>
      <t>2017
NA 02</t>
    </r>
  </si>
  <si>
    <r>
      <rPr>
        <b/>
        <sz val="11"/>
        <color indexed="8"/>
        <rFont val="Calibri"/>
        <family val="2"/>
      </rPr>
      <t xml:space="preserve">TÜV </t>
    </r>
    <r>
      <rPr>
        <sz val="11"/>
        <color indexed="8"/>
        <rFont val="Calibri"/>
        <family val="2"/>
      </rPr>
      <t>2017
NA 03</t>
    </r>
  </si>
  <si>
    <r>
      <rPr>
        <b/>
        <sz val="11"/>
        <color indexed="8"/>
        <rFont val="Calibri"/>
        <family val="2"/>
      </rPr>
      <t xml:space="preserve">TÜV </t>
    </r>
    <r>
      <rPr>
        <sz val="11"/>
        <color indexed="8"/>
        <rFont val="Calibri"/>
        <family val="2"/>
      </rPr>
      <t>2017
NA 04</t>
    </r>
  </si>
  <si>
    <r>
      <rPr>
        <b/>
        <sz val="11"/>
        <color indexed="8"/>
        <rFont val="Calibri"/>
        <family val="2"/>
      </rPr>
      <t xml:space="preserve">TÜV </t>
    </r>
    <r>
      <rPr>
        <sz val="11"/>
        <color indexed="8"/>
        <rFont val="Calibri"/>
        <family val="2"/>
      </rPr>
      <t>2017
V 01</t>
    </r>
  </si>
  <si>
    <r>
      <rPr>
        <b/>
        <sz val="11"/>
        <color indexed="8"/>
        <rFont val="Calibri"/>
        <family val="2"/>
      </rPr>
      <t xml:space="preserve">TÜV </t>
    </r>
    <r>
      <rPr>
        <sz val="11"/>
        <color indexed="8"/>
        <rFont val="Calibri"/>
        <family val="2"/>
      </rPr>
      <t>2017
V 02</t>
    </r>
  </si>
  <si>
    <r>
      <rPr>
        <b/>
        <sz val="11"/>
        <color indexed="8"/>
        <rFont val="Calibri"/>
        <family val="2"/>
      </rPr>
      <t xml:space="preserve">TÜV </t>
    </r>
    <r>
      <rPr>
        <sz val="11"/>
        <color indexed="8"/>
        <rFont val="Calibri"/>
        <family val="2"/>
      </rPr>
      <t>2017
V 03</t>
    </r>
  </si>
  <si>
    <r>
      <rPr>
        <b/>
        <sz val="11"/>
        <color indexed="8"/>
        <rFont val="Calibri"/>
        <family val="2"/>
      </rPr>
      <t xml:space="preserve">TÜV </t>
    </r>
    <r>
      <rPr>
        <sz val="11"/>
        <color indexed="8"/>
        <rFont val="Calibri"/>
        <family val="2"/>
      </rPr>
      <t>2017
V 04</t>
    </r>
  </si>
  <si>
    <t>Prozess steht in Diskussion und wird aktualisiert.</t>
  </si>
  <si>
    <t>Prüfung der ggf. notwendigen Änderungen und ggf. Anpassung des Management-Review-Berichtes</t>
  </si>
  <si>
    <t>Quelle</t>
  </si>
  <si>
    <t>Qualitätsmanagement</t>
  </si>
  <si>
    <t>Umweltmanagement</t>
  </si>
  <si>
    <t>Interne Audits</t>
  </si>
  <si>
    <t>Externe Audits</t>
  </si>
  <si>
    <t>Mgmt.-System</t>
  </si>
  <si>
    <t>Maßnahmenliste zu internen / externen Audits</t>
  </si>
  <si>
    <t>DIN EN ISO 14001:2015</t>
  </si>
  <si>
    <t>Auch kleinere Gebinde mit wassergefährdenden Flüssigkeiten sollten
konsequent über Auffangwannen gelagert werden.</t>
  </si>
  <si>
    <t>Auffangwannen sind von Olresten zu reinigen</t>
  </si>
  <si>
    <t>Lagerplätze sollte als solche gut erkennbar beschriftet werden, dies gilt auch
z .B. für das Öllager</t>
  </si>
  <si>
    <t>UM/EM 2017-1</t>
  </si>
  <si>
    <t>UM/EM 2017-4</t>
  </si>
  <si>
    <t>UM/EM 2017-5</t>
  </si>
  <si>
    <t>Durchgänge zur Produktion sollten eindeutig gekennzeichnet werden und der
Zutritt für Unbefugte durch geeignete Beschilderung verhindert werden</t>
  </si>
  <si>
    <t>UM/EM 2017-6</t>
  </si>
  <si>
    <t>Im neuen Logistikzentrum findet sehr viel Fußverkehr bei gleichzeitigem
intensivem Flurförderfahrzeugverkehr statt. Das Gefährdungspotenzial hier ist
sehr hoch.
Die Kennzeichnungen der Fußwege, eine Erweiterung der Benutzung von
persönlicher Schutzausrüstung und eine Anpassung des Verkehrskonzepts
durch regelmäßige Begehungen im Rahmen der SS Begehungen sind zu
empfehlen</t>
  </si>
  <si>
    <t>UM/EM 2017-7</t>
  </si>
  <si>
    <t>Der Oltank unter der Treppe in Halle 32 sollte besser gegen Beschädigungen
geschützt werden</t>
  </si>
  <si>
    <t>UM/EM 2017-8</t>
  </si>
  <si>
    <t>Eine Kurzschulung zum Thema ölverschmutzte Lappen und
Selbstentzündungsgefahr wäre zu empfehlen, Missstände sind zu beseitigen</t>
  </si>
  <si>
    <t>UM/EM 2017-9</t>
  </si>
  <si>
    <t>Mobile Lagertanks sollten eine gut erkennbare Inventarnummer tragen und die
zugehörige Dokumentation ggfs. zentralisiert werden</t>
  </si>
  <si>
    <t>UM/EM 2017-10</t>
  </si>
  <si>
    <t>Notfallvorsorge und
Gefahrenabwehr</t>
  </si>
  <si>
    <t>Betriebliche Planung und
Steuerung</t>
  </si>
  <si>
    <t>Kommunikation</t>
  </si>
  <si>
    <t>Becshilderung durchgeführt von Zentrale alt in Produktion! L/ama: 13.09.2017</t>
  </si>
  <si>
    <t>Verbesserung Rechtskataster. Zugänglichkeit und Transparenz verbessern, Abgeleitete Massnahmen aufnehmen</t>
  </si>
  <si>
    <t>Darstellung Energieströme verbessern</t>
  </si>
  <si>
    <t>Messkonzept darstellen</t>
  </si>
  <si>
    <t>Protokolle E-Team anfertigen</t>
  </si>
  <si>
    <t>Schulungsmatrix anpassen</t>
  </si>
  <si>
    <t>Schulungen in Q-Wiki</t>
  </si>
  <si>
    <t>Aktionsplan vervollständigen</t>
  </si>
  <si>
    <t>Rechtskataster ist micht in der vom Auditor erwarteten Form</t>
  </si>
  <si>
    <t>Rechtskataster anpassen und in Q-Wiki verlinken</t>
  </si>
  <si>
    <t>Betrachtung aus EDL-G Audit wird nicht als hinreichend wahrgenommen</t>
  </si>
  <si>
    <t>Messungen erweitern und vor Audit dokumentieren</t>
  </si>
  <si>
    <t>Besprechungen waren Ergebnisorientiert, Maßnahmen sind in Maßnahmenplan eingeflossen</t>
  </si>
  <si>
    <t>Protokolle ab 27.09 führen</t>
  </si>
  <si>
    <t>Schulungsmatrix wurde noch nicht eingesehen</t>
  </si>
  <si>
    <t>Mit Herrn Seitz prüfen und Schulungsplan einfliessen lassen</t>
  </si>
  <si>
    <t>Thema Schulungen wurde noch nicht betrachtet</t>
  </si>
  <si>
    <t>Durchgeführte Schulungen im Netz dokumentieren</t>
  </si>
  <si>
    <t xml:space="preserve">Aktionsplan war nicht im Netz, </t>
  </si>
  <si>
    <t>Aktionsplan ins Netz einplegen und weiter füllen. Wirksamkeitsnachweise anfügen</t>
  </si>
  <si>
    <t>Managementreview komplettieren</t>
  </si>
  <si>
    <t>DQS 2017 
Stufe 1</t>
  </si>
  <si>
    <t>DIN EN ISO
50001:2011</t>
  </si>
  <si>
    <t>4.4.2</t>
  </si>
  <si>
    <t>4.4.4</t>
  </si>
  <si>
    <t>4.4.4
4.6.1</t>
  </si>
  <si>
    <t>4.5.4</t>
  </si>
  <si>
    <t>4.5.2</t>
  </si>
  <si>
    <t>in Verzug</t>
  </si>
  <si>
    <t>Überführung in Qwiki wird umgesetzt.
Regelmäßige Abfrage von noch nicht überführten QM-Dokumenten auf Gültigkeit erfolgt.
26.09.2017, QS-wro</t>
  </si>
  <si>
    <t>Qualitäts-management</t>
  </si>
  <si>
    <t>Energiemana-gement</t>
  </si>
  <si>
    <t>Umweltmana-gement</t>
  </si>
  <si>
    <t>Information an Meister erfolgt;  lt. Begehung v. 19.09. i.O.</t>
  </si>
  <si>
    <t>Kennzeichnung inkl. der Verantwortlichkeiten</t>
  </si>
  <si>
    <t>Information an Meister erfolgt am 07.09. (Führungskräfteinfo);  Mitarbeiterinfo bei jährl. Unterweisung</t>
  </si>
  <si>
    <t xml:space="preserve"> - Anbringung Bodenkennzeichnung und Schild vor Versandtüre (Einfahrt LZ), somit sichtbare Warnhinweise für Fahrer und Fussgänger im gefährdeten Bereich
- Anbringung von gelben Warnschildern "Achtung Staplerverkehr" an exponierten Stellen
 - regelmäßiger Hinweis bzgl. der hohen Gefährdungslage an die LZ-MA bei den täglichen GPS</t>
  </si>
  <si>
    <t>wird am 29.09. von AGS erledigt</t>
  </si>
  <si>
    <t>Invetarnummern vergeben und angebracht</t>
  </si>
  <si>
    <t>Standort</t>
  </si>
  <si>
    <t>Abteilung</t>
  </si>
  <si>
    <t>Staus und Kommentare</t>
  </si>
  <si>
    <t>festgestellt in Bereich</t>
  </si>
  <si>
    <t>Maßnahmenliste VDI 4801</t>
  </si>
  <si>
    <t>Dokumentation</t>
  </si>
  <si>
    <t>Systemmaßnahmenliste VDI 4801</t>
  </si>
  <si>
    <t>Zuständigkeit</t>
  </si>
  <si>
    <t>Status und Kommentare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</si>
</sst>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indexed="8"/>
      <name val="Calibri"/>
      <family val="2"/>
    </font>
    <font>
      <sz val="10"/>
      <color indexed="8"/>
      <name val="Arial"/>
      <family val="2"/>
    </font>
    <font>
      <sz val="11"/>
      <color indexed="8"/>
      <name val="Calibri"/>
      <family val="2"/>
    </font>
    <font>
      <sz val="9"/>
      <color indexed="81"/>
      <name val="Segoe UI"/>
      <family val="2"/>
    </font>
    <font>
      <b/>
      <sz val="11"/>
      <color theme="1"/>
      <name val="Calibri"/>
      <family val="2"/>
      <scheme val="minor"/>
    </font>
    <font>
      <b/>
      <sz val="11"/>
      <color indexed="8"/>
      <name val="Calibri"/>
      <family val="2"/>
    </font>
    <font>
      <sz val="24"/>
      <color theme="1" tint="0.499984740745262"/>
      <name val="Deming"/>
      <family val="2"/>
      <charset val="2"/>
    </font>
    <font>
      <b/>
      <sz val="20"/>
      <color theme="1"/>
      <name val="Arial"/>
      <family val="2"/>
    </font>
    <font>
      <sz val="10"/>
      <name val="Arial"/>
      <family val="2"/>
    </font>
    <font>
      <sz val="11"/>
      <color theme="1"/>
      <name val="Arial"/>
      <family val="2"/>
    </font>
    <font>
      <u/>
      <sz val="11"/>
      <color theme="10"/>
      <name val="Calibri"/>
      <family val="2"/>
      <scheme val="minor"/>
    </font>
    <font>
      <b/>
      <sz val="9"/>
      <color indexed="81"/>
      <name val="Segoe UI"/>
      <family val="2"/>
    </font>
    <font>
      <b/>
      <sz val="12"/>
      <color indexed="8"/>
      <name val="Calibri Light"/>
      <family val="2"/>
      <scheme val="major"/>
    </font>
    <font>
      <b/>
      <sz val="12"/>
      <color theme="1"/>
      <name val="Calibri Light"/>
      <family val="2"/>
      <scheme val="major"/>
    </font>
  </fonts>
  <fills count="7">
    <fill>
      <patternFill patternType="none"/>
    </fill>
    <fill>
      <patternFill patternType="gray125"/>
    </fill>
    <fill>
      <patternFill patternType="solid">
        <fgColor indexed="22"/>
        <bgColor indexed="0"/>
      </patternFill>
    </fill>
    <fill>
      <patternFill patternType="solid">
        <fgColor rgb="FFFF99FF"/>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thin">
        <color theme="0" tint="-0.499984740745262"/>
      </right>
      <top/>
      <bottom style="thin">
        <color theme="0" tint="-0.499984740745262"/>
      </bottom>
      <diagonal/>
    </border>
    <border>
      <left/>
      <right/>
      <top/>
      <bottom style="thin">
        <color indexed="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8"/>
      </left>
      <right style="thin">
        <color indexed="8"/>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indexed="64"/>
      </right>
      <top style="thin">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0" fontId="2" fillId="0" borderId="0"/>
    <xf numFmtId="0" fontId="9" fillId="0" borderId="0"/>
    <xf numFmtId="0" fontId="11" fillId="0" borderId="0" applyNumberFormat="0" applyFill="0" applyBorder="0" applyAlignment="0" applyProtection="0"/>
  </cellStyleXfs>
  <cellXfs count="98">
    <xf numFmtId="0" fontId="0" fillId="0" borderId="0" xfId="0"/>
    <xf numFmtId="0" fontId="0" fillId="0" borderId="0" xfId="0" applyAlignment="1">
      <alignment vertical="top"/>
    </xf>
    <xf numFmtId="0" fontId="1" fillId="0" borderId="1" xfId="1" applyFont="1" applyFill="1" applyBorder="1" applyAlignment="1">
      <alignment vertical="top" wrapText="1"/>
    </xf>
    <xf numFmtId="0" fontId="1" fillId="0" borderId="1" xfId="1" applyFont="1" applyFill="1" applyBorder="1" applyAlignment="1">
      <alignment horizontal="center" vertical="top" wrapText="1"/>
    </xf>
    <xf numFmtId="14" fontId="1" fillId="0" borderId="1" xfId="1" applyNumberFormat="1" applyFont="1" applyFill="1" applyBorder="1" applyAlignment="1">
      <alignment horizontal="center" vertical="top" wrapText="1"/>
    </xf>
    <xf numFmtId="49" fontId="1" fillId="0" borderId="1" xfId="1" applyNumberFormat="1" applyFont="1" applyFill="1" applyBorder="1" applyAlignment="1">
      <alignment horizontal="center" vertical="top" wrapText="1"/>
    </xf>
    <xf numFmtId="0" fontId="1" fillId="2" borderId="2" xfId="1" applyFont="1" applyFill="1" applyBorder="1" applyAlignment="1">
      <alignment horizontal="center" vertical="top" wrapText="1"/>
    </xf>
    <xf numFmtId="0" fontId="3" fillId="2" borderId="2" xfId="1" applyFont="1" applyFill="1" applyBorder="1" applyAlignment="1">
      <alignment horizontal="center" vertical="top" wrapText="1"/>
    </xf>
    <xf numFmtId="0" fontId="0" fillId="0" borderId="1" xfId="0" applyBorder="1" applyAlignment="1">
      <alignment horizontal="center" vertical="top"/>
    </xf>
    <xf numFmtId="2" fontId="0" fillId="0" borderId="0" xfId="0" applyNumberFormat="1"/>
    <xf numFmtId="0" fontId="1" fillId="0" borderId="4" xfId="1" applyFont="1" applyFill="1" applyBorder="1" applyAlignment="1">
      <alignment vertical="top" wrapText="1"/>
    </xf>
    <xf numFmtId="0" fontId="1" fillId="0" borderId="3" xfId="1" applyFont="1" applyFill="1" applyBorder="1" applyAlignment="1">
      <alignment vertical="top" wrapText="1"/>
    </xf>
    <xf numFmtId="49" fontId="1" fillId="0" borderId="3" xfId="1" applyNumberFormat="1" applyFont="1" applyFill="1" applyBorder="1" applyAlignment="1">
      <alignment horizontal="center" vertical="top" wrapText="1"/>
    </xf>
    <xf numFmtId="0" fontId="1" fillId="0" borderId="3" xfId="1" applyFont="1" applyFill="1" applyBorder="1" applyAlignment="1">
      <alignment horizontal="center" vertical="top" wrapText="1"/>
    </xf>
    <xf numFmtId="14" fontId="1" fillId="0" borderId="3" xfId="1" applyNumberFormat="1" applyFont="1" applyFill="1" applyBorder="1" applyAlignment="1">
      <alignment horizontal="center" vertical="top" wrapText="1"/>
    </xf>
    <xf numFmtId="49" fontId="0" fillId="0" borderId="4" xfId="0" applyNumberFormat="1" applyBorder="1" applyAlignment="1">
      <alignment horizontal="center" vertical="top" wrapText="1"/>
    </xf>
    <xf numFmtId="0" fontId="1" fillId="0" borderId="4" xfId="1" applyFont="1" applyFill="1" applyBorder="1" applyAlignment="1">
      <alignment horizontal="center" vertical="top" wrapText="1"/>
    </xf>
    <xf numFmtId="49" fontId="0" fillId="0" borderId="1" xfId="0" applyNumberFormat="1" applyBorder="1" applyAlignment="1">
      <alignment horizontal="center" vertical="top"/>
    </xf>
    <xf numFmtId="0" fontId="0" fillId="0" borderId="1" xfId="0" applyBorder="1" applyAlignment="1">
      <alignment horizontal="center" vertical="top" wrapText="1"/>
    </xf>
    <xf numFmtId="0" fontId="0" fillId="0" borderId="4" xfId="0" applyBorder="1" applyAlignment="1">
      <alignment vertical="top" wrapText="1"/>
    </xf>
    <xf numFmtId="0" fontId="0" fillId="0" borderId="4" xfId="0" applyBorder="1" applyAlignment="1">
      <alignment horizontal="center" vertical="top" wrapText="1"/>
    </xf>
    <xf numFmtId="14" fontId="0" fillId="0" borderId="4" xfId="0" applyNumberFormat="1" applyBorder="1" applyAlignment="1">
      <alignment horizontal="center" vertical="top" wrapText="1"/>
    </xf>
    <xf numFmtId="0" fontId="0" fillId="0" borderId="1" xfId="0" applyBorder="1" applyAlignment="1">
      <alignment vertical="top" wrapText="1"/>
    </xf>
    <xf numFmtId="14" fontId="0" fillId="0" borderId="1" xfId="0" applyNumberFormat="1" applyBorder="1" applyAlignment="1">
      <alignment horizontal="center" vertical="top" wrapText="1"/>
    </xf>
    <xf numFmtId="0" fontId="0" fillId="0" borderId="1" xfId="0" applyBorder="1" applyAlignment="1">
      <alignment wrapText="1"/>
    </xf>
    <xf numFmtId="49" fontId="0" fillId="0" borderId="1" xfId="0" applyNumberFormat="1" applyBorder="1" applyAlignment="1">
      <alignment horizontal="center" vertical="top" wrapText="1"/>
    </xf>
    <xf numFmtId="49" fontId="0" fillId="0" borderId="0" xfId="0" applyNumberFormat="1" applyAlignment="1">
      <alignment horizontal="center" vertical="top"/>
    </xf>
    <xf numFmtId="49" fontId="1" fillId="2" borderId="2" xfId="1" applyNumberFormat="1" applyFont="1" applyFill="1" applyBorder="1" applyAlignment="1">
      <alignment horizontal="center" vertical="top" wrapText="1"/>
    </xf>
    <xf numFmtId="49" fontId="0" fillId="0" borderId="1" xfId="0" applyNumberFormat="1" applyBorder="1" applyAlignment="1">
      <alignment vertical="top" wrapText="1"/>
    </xf>
    <xf numFmtId="49" fontId="0" fillId="0" borderId="0" xfId="0" applyNumberFormat="1" applyAlignment="1">
      <alignment vertical="top"/>
    </xf>
    <xf numFmtId="49" fontId="1" fillId="0" borderId="1" xfId="1" applyNumberFormat="1" applyFont="1" applyFill="1" applyBorder="1" applyAlignment="1">
      <alignment vertical="top" wrapText="1"/>
    </xf>
    <xf numFmtId="49" fontId="1" fillId="0" borderId="3" xfId="1" applyNumberFormat="1" applyFont="1" applyFill="1" applyBorder="1" applyAlignment="1">
      <alignment vertical="top" wrapText="1"/>
    </xf>
    <xf numFmtId="49" fontId="0" fillId="0" borderId="4" xfId="0" applyNumberFormat="1" applyBorder="1" applyAlignment="1">
      <alignment vertical="top" wrapText="1"/>
    </xf>
    <xf numFmtId="0" fontId="0" fillId="0" borderId="1" xfId="0" applyFont="1" applyBorder="1" applyAlignment="1">
      <alignment vertical="top" wrapText="1"/>
    </xf>
    <xf numFmtId="0" fontId="0" fillId="0" borderId="1" xfId="0" applyBorder="1" applyAlignment="1">
      <alignment horizontal="left" vertical="top" wrapText="1"/>
    </xf>
    <xf numFmtId="0" fontId="0" fillId="0" borderId="4" xfId="0" applyNumberFormat="1" applyBorder="1" applyAlignment="1">
      <alignment horizontal="center" vertical="top" wrapText="1"/>
    </xf>
    <xf numFmtId="1" fontId="0" fillId="0" borderId="4" xfId="0" applyNumberFormat="1" applyBorder="1" applyAlignment="1">
      <alignment horizontal="center" vertical="top" wrapText="1"/>
    </xf>
    <xf numFmtId="0" fontId="0" fillId="0" borderId="1" xfId="0" quotePrefix="1" applyBorder="1" applyAlignment="1">
      <alignment vertical="top" wrapText="1"/>
    </xf>
    <xf numFmtId="0" fontId="0" fillId="3" borderId="1" xfId="0" applyFill="1" applyBorder="1" applyAlignment="1">
      <alignment vertical="top" wrapText="1"/>
    </xf>
    <xf numFmtId="0" fontId="1" fillId="3" borderId="1" xfId="1" applyFont="1" applyFill="1" applyBorder="1" applyAlignment="1">
      <alignment vertical="top" wrapText="1"/>
    </xf>
    <xf numFmtId="0" fontId="0" fillId="0" borderId="1" xfId="0" applyFill="1" applyBorder="1" applyAlignment="1">
      <alignment vertical="top" wrapText="1"/>
    </xf>
    <xf numFmtId="0" fontId="7" fillId="0" borderId="1" xfId="0" applyFont="1" applyBorder="1" applyAlignment="1">
      <alignment horizontal="center" vertical="center" wrapText="1"/>
    </xf>
    <xf numFmtId="0" fontId="8" fillId="0" borderId="5" xfId="0" applyFont="1" applyBorder="1" applyAlignment="1">
      <alignment vertical="top"/>
    </xf>
    <xf numFmtId="0" fontId="0" fillId="0" borderId="0" xfId="0" applyAlignment="1">
      <alignment horizontal="center" vertical="top"/>
    </xf>
    <xf numFmtId="0" fontId="10" fillId="0" borderId="0" xfId="0" applyFont="1" applyAlignment="1">
      <alignment horizontal="right" vertical="top" wrapText="1"/>
    </xf>
    <xf numFmtId="0" fontId="10" fillId="0" borderId="0" xfId="0" applyFont="1" applyAlignment="1">
      <alignment horizontal="right" vertical="top"/>
    </xf>
    <xf numFmtId="0" fontId="10" fillId="0" borderId="5" xfId="0" applyFont="1" applyBorder="1" applyAlignment="1">
      <alignment horizontal="right" vertical="top"/>
    </xf>
    <xf numFmtId="0" fontId="10" fillId="0" borderId="5" xfId="0" applyFont="1" applyBorder="1" applyAlignment="1">
      <alignment vertical="top"/>
    </xf>
    <xf numFmtId="0" fontId="1" fillId="2" borderId="7" xfId="1" applyFont="1" applyFill="1" applyBorder="1" applyAlignment="1">
      <alignment horizontal="center" vertical="top" wrapText="1"/>
    </xf>
    <xf numFmtId="0" fontId="3" fillId="2" borderId="7" xfId="1" applyFont="1" applyFill="1" applyBorder="1" applyAlignment="1">
      <alignment horizontal="center" vertical="top" wrapText="1"/>
    </xf>
    <xf numFmtId="0" fontId="10" fillId="5" borderId="6" xfId="0" applyFont="1" applyFill="1" applyBorder="1" applyAlignment="1">
      <alignment vertical="top"/>
    </xf>
    <xf numFmtId="0" fontId="10" fillId="4" borderId="6" xfId="0" applyFont="1" applyFill="1" applyBorder="1" applyAlignment="1">
      <alignment vertical="top"/>
    </xf>
    <xf numFmtId="0" fontId="10" fillId="6" borderId="6" xfId="0" applyFont="1" applyFill="1" applyBorder="1" applyAlignment="1">
      <alignment vertical="top"/>
    </xf>
    <xf numFmtId="0" fontId="11" fillId="0" borderId="1" xfId="3" applyBorder="1" applyAlignment="1">
      <alignment vertical="top" wrapText="1"/>
    </xf>
    <xf numFmtId="0" fontId="6" fillId="0" borderId="1" xfId="1" applyFont="1" applyFill="1" applyBorder="1" applyAlignment="1">
      <alignment horizontal="center" vertical="top" wrapText="1"/>
    </xf>
    <xf numFmtId="0" fontId="0" fillId="0" borderId="0" xfId="0" applyBorder="1" applyAlignment="1">
      <alignment vertical="top" wrapText="1"/>
    </xf>
    <xf numFmtId="0" fontId="0" fillId="0" borderId="8" xfId="0" applyBorder="1" applyAlignment="1">
      <alignment horizontal="center" vertical="center" textRotation="90"/>
    </xf>
    <xf numFmtId="0" fontId="1" fillId="0" borderId="0" xfId="1" applyFont="1" applyFill="1" applyBorder="1" applyAlignment="1">
      <alignment vertical="top" wrapText="1"/>
    </xf>
    <xf numFmtId="0" fontId="1" fillId="0" borderId="0" xfId="1" applyFont="1" applyFill="1" applyBorder="1" applyAlignment="1">
      <alignment horizontal="center" vertical="top" wrapText="1"/>
    </xf>
    <xf numFmtId="49" fontId="0" fillId="0" borderId="0" xfId="0" applyNumberFormat="1" applyBorder="1" applyAlignment="1">
      <alignment horizontal="center" vertical="top"/>
    </xf>
    <xf numFmtId="0" fontId="0" fillId="0" borderId="0" xfId="0" applyBorder="1" applyAlignment="1">
      <alignment horizontal="center" vertical="top" wrapText="1"/>
    </xf>
    <xf numFmtId="49" fontId="0" fillId="0" borderId="0" xfId="0" applyNumberFormat="1" applyBorder="1" applyAlignment="1">
      <alignment horizontal="center" vertical="top" wrapText="1"/>
    </xf>
    <xf numFmtId="14" fontId="0" fillId="0" borderId="0" xfId="0" applyNumberFormat="1" applyBorder="1" applyAlignment="1">
      <alignment horizontal="center" vertical="top" wrapText="1"/>
    </xf>
    <xf numFmtId="49" fontId="0" fillId="0" borderId="0" xfId="0" applyNumberFormat="1" applyBorder="1" applyAlignment="1">
      <alignment vertical="top" wrapText="1"/>
    </xf>
    <xf numFmtId="0" fontId="0" fillId="0" borderId="0" xfId="0" applyBorder="1" applyAlignment="1">
      <alignment horizontal="center" vertical="center" textRotation="90"/>
    </xf>
    <xf numFmtId="0" fontId="1" fillId="0" borderId="9" xfId="1" applyFont="1" applyFill="1" applyBorder="1" applyAlignment="1">
      <alignment vertical="top" wrapText="1"/>
    </xf>
    <xf numFmtId="0" fontId="14" fillId="0" borderId="0" xfId="0" applyFont="1" applyAlignment="1">
      <alignment vertical="top"/>
    </xf>
    <xf numFmtId="0" fontId="6" fillId="0" borderId="4" xfId="1" applyFont="1" applyFill="1" applyBorder="1" applyAlignment="1">
      <alignment horizontal="center" vertical="top" wrapText="1"/>
    </xf>
    <xf numFmtId="49" fontId="1" fillId="0" borderId="4" xfId="1" applyNumberFormat="1" applyFont="1" applyFill="1" applyBorder="1" applyAlignment="1">
      <alignment horizontal="center" vertical="top" wrapText="1"/>
    </xf>
    <xf numFmtId="14" fontId="1" fillId="0" borderId="4" xfId="1" applyNumberFormat="1" applyFont="1" applyFill="1" applyBorder="1" applyAlignment="1">
      <alignment horizontal="center" vertical="top" wrapText="1"/>
    </xf>
    <xf numFmtId="49" fontId="1" fillId="0" borderId="4" xfId="1" applyNumberFormat="1" applyFont="1" applyFill="1" applyBorder="1" applyAlignment="1">
      <alignment vertical="top" wrapText="1"/>
    </xf>
    <xf numFmtId="0" fontId="0" fillId="0" borderId="4" xfId="0" applyBorder="1" applyAlignment="1">
      <alignment horizontal="center" vertical="center" textRotation="90"/>
    </xf>
    <xf numFmtId="0" fontId="13" fillId="2" borderId="11" xfId="1" applyFont="1" applyFill="1" applyBorder="1" applyAlignment="1">
      <alignment horizontal="center" vertical="top" wrapText="1"/>
    </xf>
    <xf numFmtId="0" fontId="13" fillId="2" borderId="12" xfId="1" applyFont="1" applyFill="1" applyBorder="1" applyAlignment="1">
      <alignment horizontal="left" vertical="top" textRotation="90" wrapText="1"/>
    </xf>
    <xf numFmtId="0" fontId="13" fillId="2" borderId="13" xfId="1" applyFont="1" applyFill="1" applyBorder="1" applyAlignment="1">
      <alignment horizontal="left" vertical="top" textRotation="90" wrapText="1"/>
    </xf>
    <xf numFmtId="0" fontId="13" fillId="2" borderId="12" xfId="1" applyFont="1" applyFill="1" applyBorder="1" applyAlignment="1">
      <alignment horizontal="left" vertical="top" wrapText="1"/>
    </xf>
    <xf numFmtId="0" fontId="13" fillId="2" borderId="13" xfId="1" applyFont="1" applyFill="1" applyBorder="1" applyAlignment="1">
      <alignment horizontal="left" vertical="top" wrapText="1"/>
    </xf>
    <xf numFmtId="0" fontId="1" fillId="0" borderId="4" xfId="1" applyFont="1" applyFill="1" applyBorder="1" applyAlignment="1">
      <alignment vertical="top" wrapText="1" shrinkToFit="1"/>
    </xf>
    <xf numFmtId="49" fontId="1" fillId="0" borderId="4" xfId="1" applyNumberFormat="1" applyFont="1" applyFill="1" applyBorder="1" applyAlignment="1">
      <alignment horizontal="center" vertical="top" wrapText="1" shrinkToFit="1"/>
    </xf>
    <xf numFmtId="0" fontId="1" fillId="0" borderId="4" xfId="1" applyFont="1" applyFill="1" applyBorder="1" applyAlignment="1">
      <alignment horizontal="center" vertical="top" wrapText="1" shrinkToFit="1"/>
    </xf>
    <xf numFmtId="0" fontId="0" fillId="0" borderId="4" xfId="0" applyBorder="1" applyAlignment="1">
      <alignment horizontal="center" vertical="top" wrapText="1" shrinkToFit="1"/>
    </xf>
    <xf numFmtId="14" fontId="1" fillId="0" borderId="4" xfId="1" applyNumberFormat="1" applyFont="1" applyFill="1" applyBorder="1" applyAlignment="1">
      <alignment horizontal="center" vertical="top" wrapText="1" shrinkToFit="1"/>
    </xf>
    <xf numFmtId="49" fontId="1" fillId="0" borderId="4" xfId="1" applyNumberFormat="1" applyFont="1" applyFill="1" applyBorder="1" applyAlignment="1">
      <alignment vertical="top" wrapText="1" shrinkToFit="1"/>
    </xf>
    <xf numFmtId="0" fontId="0" fillId="0" borderId="4" xfId="0" applyBorder="1" applyAlignment="1">
      <alignment horizontal="center" vertical="center" textRotation="90" shrinkToFit="1"/>
    </xf>
    <xf numFmtId="0" fontId="1" fillId="0" borderId="9" xfId="1" applyFont="1" applyFill="1" applyBorder="1" applyAlignment="1">
      <alignment vertical="top" wrapText="1" shrinkToFit="1"/>
    </xf>
    <xf numFmtId="0" fontId="1" fillId="0" borderId="1" xfId="1" applyFont="1" applyFill="1" applyBorder="1" applyAlignment="1">
      <alignment vertical="top" wrapText="1" shrinkToFit="1"/>
    </xf>
    <xf numFmtId="49" fontId="1" fillId="0" borderId="1" xfId="1" applyNumberFormat="1" applyFont="1" applyFill="1" applyBorder="1" applyAlignment="1">
      <alignment horizontal="center" vertical="top" wrapText="1" shrinkToFit="1"/>
    </xf>
    <xf numFmtId="0" fontId="1" fillId="0" borderId="1" xfId="1" applyFont="1" applyFill="1" applyBorder="1" applyAlignment="1">
      <alignment horizontal="center" vertical="top" wrapText="1" shrinkToFit="1"/>
    </xf>
    <xf numFmtId="0" fontId="0" fillId="0" borderId="1" xfId="0" applyBorder="1" applyAlignment="1">
      <alignment horizontal="center" vertical="top" wrapText="1" shrinkToFit="1"/>
    </xf>
    <xf numFmtId="14" fontId="1" fillId="0" borderId="1" xfId="1" applyNumberFormat="1" applyFont="1" applyFill="1" applyBorder="1" applyAlignment="1">
      <alignment horizontal="center" vertical="top" wrapText="1" shrinkToFit="1"/>
    </xf>
    <xf numFmtId="49" fontId="1" fillId="0" borderId="1" xfId="1" applyNumberFormat="1" applyFont="1" applyFill="1" applyBorder="1" applyAlignment="1">
      <alignment vertical="top" wrapText="1" shrinkToFit="1"/>
    </xf>
    <xf numFmtId="0" fontId="0" fillId="0" borderId="8" xfId="0" applyBorder="1" applyAlignment="1">
      <alignment horizontal="center" vertical="center" textRotation="90" shrinkToFit="1"/>
    </xf>
    <xf numFmtId="49" fontId="0" fillId="0" borderId="4" xfId="0" applyNumberFormat="1" applyBorder="1" applyAlignment="1">
      <alignment horizontal="center" vertical="top" wrapText="1" shrinkToFi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center" vertical="top"/>
    </xf>
    <xf numFmtId="0" fontId="8" fillId="0" borderId="14" xfId="0" applyFont="1" applyBorder="1" applyAlignment="1">
      <alignment horizontal="center" vertical="top"/>
    </xf>
    <xf numFmtId="0" fontId="8" fillId="0" borderId="10" xfId="0" applyFont="1" applyBorder="1" applyAlignment="1">
      <alignment horizontal="center" vertical="top"/>
    </xf>
  </cellXfs>
  <cellStyles count="4">
    <cellStyle name="Link" xfId="3" builtinId="8"/>
    <cellStyle name="Standard" xfId="0" builtinId="0"/>
    <cellStyle name="Standard 3 3" xfId="2" xr:uid="{00000000-0005-0000-0000-000003000000}"/>
    <cellStyle name="Standard_Tabelle1" xfId="1" xr:uid="{00000000-0005-0000-0000-000004000000}"/>
  </cellStyles>
  <dxfs count="76">
    <dxf>
      <fill>
        <patternFill>
          <bgColor rgb="FFFF000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colors>
    <mruColors>
      <color rgb="FFFFFF96"/>
      <color rgb="FFFF9696"/>
      <color rgb="FFFFFF00"/>
      <color rgb="FFCC0000"/>
      <color rgb="FFFF5D5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qwiki.goldhofer.intern/Processes/LenkungFehlerhafterProdukt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filterMode="1">
    <pageSetUpPr fitToPage="1"/>
  </sheetPr>
  <dimension ref="A1:W1004"/>
  <sheetViews>
    <sheetView showGridLines="0" zoomScale="70" zoomScaleNormal="70" workbookViewId="0">
      <pane ySplit="4" topLeftCell="A551" activePane="bottomLeft" state="frozen"/>
      <selection pane="bottomLeft" activeCell="D554" sqref="D554"/>
    </sheetView>
  </sheetViews>
  <sheetFormatPr baseColWidth="10" defaultRowHeight="14.5"/>
  <cols>
    <col min="1" max="1" width="6.36328125" style="1" customWidth="1"/>
    <col min="2" max="2" width="10.6328125" style="1" customWidth="1"/>
    <col min="3" max="3" width="13.36328125" style="43" customWidth="1"/>
    <col min="4" max="4" width="11.6328125" style="1" customWidth="1"/>
    <col min="5" max="5" width="9.6328125" style="1" customWidth="1"/>
    <col min="6" max="6" width="19.6328125" style="1" customWidth="1"/>
    <col min="7" max="7" width="10.36328125" style="26" customWidth="1"/>
    <col min="8" max="8" width="30" style="1" customWidth="1"/>
    <col min="9" max="9" width="42" style="1" customWidth="1"/>
    <col min="10" max="10" width="10.6328125" style="1" customWidth="1"/>
    <col min="11" max="12" width="11.6328125" style="1" customWidth="1"/>
    <col min="13" max="13" width="7.6328125" style="1" bestFit="1" customWidth="1"/>
    <col min="14" max="14" width="7.6328125" style="1" customWidth="1"/>
    <col min="15" max="15" width="12.36328125" style="1" customWidth="1"/>
    <col min="16" max="16" width="40" style="29" customWidth="1"/>
    <col min="17" max="17" width="45.36328125" style="1" customWidth="1"/>
    <col min="18" max="18" width="12.6328125" style="1" customWidth="1"/>
    <col min="19" max="19" width="11.6328125" bestFit="1" customWidth="1"/>
    <col min="20" max="20" width="45.36328125" style="1" customWidth="1"/>
  </cols>
  <sheetData>
    <row r="1" spans="1:21" ht="15" customHeight="1">
      <c r="A1" s="93" t="s">
        <v>2011</v>
      </c>
      <c r="B1" s="93"/>
      <c r="C1" s="93"/>
      <c r="D1" s="93"/>
      <c r="E1" s="93"/>
      <c r="F1" s="93"/>
      <c r="G1" s="93"/>
      <c r="H1" s="93"/>
      <c r="Q1" s="44" t="s">
        <v>20</v>
      </c>
      <c r="R1" s="50">
        <f>COUNTIF($R$5:$R$1048576,"erledigt")</f>
        <v>527</v>
      </c>
    </row>
    <row r="2" spans="1:21" ht="15" customHeight="1">
      <c r="A2" s="93"/>
      <c r="B2" s="93"/>
      <c r="C2" s="93"/>
      <c r="D2" s="93"/>
      <c r="E2" s="93"/>
      <c r="F2" s="93"/>
      <c r="G2" s="93"/>
      <c r="H2" s="93"/>
      <c r="Q2" s="45" t="s">
        <v>1573</v>
      </c>
      <c r="R2" s="51">
        <f>COUNTIF($R$5:$R$1048576,"in Bearbeitung")</f>
        <v>31</v>
      </c>
      <c r="S2" s="1"/>
    </row>
    <row r="3" spans="1:21" ht="15" customHeight="1">
      <c r="A3" s="94"/>
      <c r="B3" s="94"/>
      <c r="C3" s="94"/>
      <c r="D3" s="94"/>
      <c r="E3" s="94"/>
      <c r="F3" s="94"/>
      <c r="G3" s="94"/>
      <c r="H3" s="94"/>
      <c r="I3" s="42"/>
      <c r="J3" s="42"/>
      <c r="K3" s="42"/>
      <c r="L3" s="42"/>
      <c r="M3" s="42"/>
      <c r="N3" s="42"/>
      <c r="O3" s="42"/>
      <c r="P3" s="42"/>
      <c r="Q3" s="46" t="s">
        <v>1648</v>
      </c>
      <c r="R3" s="52">
        <f>COUNTIF($R$5:$R$1048576,"offen")</f>
        <v>8</v>
      </c>
      <c r="S3" s="52">
        <f ca="1">COUNTIF(S5:S1048576,"VERZUG")</f>
        <v>14</v>
      </c>
      <c r="T3" s="47" t="s">
        <v>2060</v>
      </c>
      <c r="U3" s="42"/>
    </row>
    <row r="4" spans="1:21" ht="29">
      <c r="A4" s="6" t="s">
        <v>1727</v>
      </c>
      <c r="B4" s="6" t="s">
        <v>2005</v>
      </c>
      <c r="C4" s="6" t="s">
        <v>2010</v>
      </c>
      <c r="D4" s="6" t="s">
        <v>1730</v>
      </c>
      <c r="E4" s="6" t="s">
        <v>6</v>
      </c>
      <c r="F4" s="7" t="s">
        <v>1731</v>
      </c>
      <c r="G4" s="27" t="s">
        <v>0</v>
      </c>
      <c r="H4" s="6" t="s">
        <v>1</v>
      </c>
      <c r="I4" s="6" t="s">
        <v>2</v>
      </c>
      <c r="J4" s="6" t="s">
        <v>3</v>
      </c>
      <c r="K4" s="6" t="s">
        <v>4</v>
      </c>
      <c r="L4" s="6" t="s">
        <v>5</v>
      </c>
      <c r="M4" s="6" t="s">
        <v>6</v>
      </c>
      <c r="N4" s="7" t="s">
        <v>1733</v>
      </c>
      <c r="O4" s="6" t="s">
        <v>7</v>
      </c>
      <c r="P4" s="27" t="s">
        <v>8</v>
      </c>
      <c r="Q4" s="6" t="s">
        <v>1982</v>
      </c>
      <c r="R4" s="48" t="s">
        <v>9</v>
      </c>
      <c r="S4" s="49" t="s">
        <v>1732</v>
      </c>
      <c r="T4" s="6" t="s">
        <v>1744</v>
      </c>
      <c r="U4" s="6"/>
    </row>
    <row r="5" spans="1:21" ht="58" hidden="1">
      <c r="A5" s="2">
        <v>1</v>
      </c>
      <c r="B5" s="2" t="s">
        <v>2008</v>
      </c>
      <c r="C5" s="2" t="s">
        <v>2006</v>
      </c>
      <c r="D5" s="5" t="s">
        <v>10</v>
      </c>
      <c r="E5" s="5"/>
      <c r="F5" s="2" t="s">
        <v>1729</v>
      </c>
      <c r="G5" s="5" t="s">
        <v>11</v>
      </c>
      <c r="H5" s="2" t="s">
        <v>12</v>
      </c>
      <c r="I5" s="2" t="s">
        <v>13</v>
      </c>
      <c r="J5" s="3" t="s">
        <v>14</v>
      </c>
      <c r="K5" s="3">
        <f>IF(J5="A",100,IF(J5="B",80, IF(J5="C",60,IF(J5="D",40,IF(J5="E",20,"- -")))))</f>
        <v>60</v>
      </c>
      <c r="L5" s="4" t="s">
        <v>15</v>
      </c>
      <c r="M5" s="3" t="s">
        <v>16</v>
      </c>
      <c r="N5" s="3" t="s">
        <v>16</v>
      </c>
      <c r="O5" s="4" t="s">
        <v>17</v>
      </c>
      <c r="P5" s="30" t="s">
        <v>18</v>
      </c>
      <c r="Q5" s="2" t="s">
        <v>19</v>
      </c>
      <c r="R5" s="3" t="s">
        <v>20</v>
      </c>
      <c r="S5" s="8" t="str">
        <f t="shared" ref="S5:S68" ca="1" si="0">IF(AND(NOT(R5="erledigt"),O5&lt;NOW()),"VERZUG","")</f>
        <v/>
      </c>
      <c r="T5" s="2"/>
      <c r="U5" s="41">
        <v>4</v>
      </c>
    </row>
    <row r="6" spans="1:21" ht="43.5" hidden="1">
      <c r="A6" s="2">
        <v>2</v>
      </c>
      <c r="B6" s="2" t="s">
        <v>2008</v>
      </c>
      <c r="C6" s="2" t="s">
        <v>2006</v>
      </c>
      <c r="D6" s="5" t="s">
        <v>10</v>
      </c>
      <c r="E6" s="5"/>
      <c r="F6" s="2" t="s">
        <v>1729</v>
      </c>
      <c r="G6" s="5" t="s">
        <v>11</v>
      </c>
      <c r="H6" s="2" t="s">
        <v>12</v>
      </c>
      <c r="I6" s="2" t="s">
        <v>21</v>
      </c>
      <c r="J6" s="3" t="s">
        <v>22</v>
      </c>
      <c r="K6" s="3">
        <f>IF(J6="A",100,IF(J6="B",80, IF(J6="C",60,IF(J6="D",40,IF(J6="E",20,"- -")))))</f>
        <v>80</v>
      </c>
      <c r="L6" s="4" t="s">
        <v>15</v>
      </c>
      <c r="M6" s="3" t="s">
        <v>16</v>
      </c>
      <c r="N6" s="3" t="s">
        <v>16</v>
      </c>
      <c r="O6" s="4" t="s">
        <v>23</v>
      </c>
      <c r="P6" s="30" t="s">
        <v>18</v>
      </c>
      <c r="Q6" s="2" t="s">
        <v>19</v>
      </c>
      <c r="R6" s="3" t="s">
        <v>20</v>
      </c>
      <c r="S6" s="8" t="str">
        <f t="shared" ca="1" si="0"/>
        <v/>
      </c>
      <c r="T6" s="2"/>
      <c r="U6" s="41">
        <v>4</v>
      </c>
    </row>
    <row r="7" spans="1:21" ht="101.5" hidden="1">
      <c r="A7" s="2">
        <v>3</v>
      </c>
      <c r="B7" s="2" t="s">
        <v>2008</v>
      </c>
      <c r="C7" s="2" t="s">
        <v>2006</v>
      </c>
      <c r="D7" s="5" t="s">
        <v>24</v>
      </c>
      <c r="E7" s="5"/>
      <c r="F7" s="2" t="s">
        <v>1729</v>
      </c>
      <c r="G7" s="5" t="s">
        <v>25</v>
      </c>
      <c r="H7" s="2" t="s">
        <v>12</v>
      </c>
      <c r="I7" s="2" t="s">
        <v>26</v>
      </c>
      <c r="J7" s="3" t="s">
        <v>22</v>
      </c>
      <c r="K7" s="3">
        <f>IF(J7="A",100,IF(J7="B",80, IF(J7="C",60,IF(J7="D",40,IF(J7="E",20,"- -")))))</f>
        <v>80</v>
      </c>
      <c r="L7" s="4" t="s">
        <v>15</v>
      </c>
      <c r="M7" s="3" t="s">
        <v>27</v>
      </c>
      <c r="N7" s="3" t="s">
        <v>28</v>
      </c>
      <c r="O7" s="4" t="s">
        <v>23</v>
      </c>
      <c r="P7" s="30" t="s">
        <v>29</v>
      </c>
      <c r="Q7" s="2" t="s">
        <v>19</v>
      </c>
      <c r="R7" s="3" t="s">
        <v>20</v>
      </c>
      <c r="S7" s="8" t="str">
        <f t="shared" ca="1" si="0"/>
        <v/>
      </c>
      <c r="T7" s="2"/>
      <c r="U7" s="41">
        <v>4</v>
      </c>
    </row>
    <row r="8" spans="1:21" ht="58" hidden="1">
      <c r="A8" s="2">
        <v>4</v>
      </c>
      <c r="B8" s="2" t="s">
        <v>2008</v>
      </c>
      <c r="C8" s="2" t="s">
        <v>2006</v>
      </c>
      <c r="D8" s="5" t="s">
        <v>24</v>
      </c>
      <c r="E8" s="5"/>
      <c r="F8" s="2" t="s">
        <v>1729</v>
      </c>
      <c r="G8" s="5" t="s">
        <v>30</v>
      </c>
      <c r="H8" s="2" t="s">
        <v>12</v>
      </c>
      <c r="I8" s="2" t="s">
        <v>31</v>
      </c>
      <c r="J8" s="3" t="s">
        <v>14</v>
      </c>
      <c r="K8" s="3">
        <f t="shared" ref="K8:K71" si="1">IF(J8="A",100,IF(J8="B",80, IF(J8="C",60,IF(J8="D",40,IF(J8="E",20,"- -")))))</f>
        <v>60</v>
      </c>
      <c r="L8" s="4" t="s">
        <v>15</v>
      </c>
      <c r="M8" s="3" t="s">
        <v>27</v>
      </c>
      <c r="N8" s="3" t="s">
        <v>28</v>
      </c>
      <c r="O8" s="4" t="s">
        <v>32</v>
      </c>
      <c r="P8" s="30" t="s">
        <v>33</v>
      </c>
      <c r="Q8" s="2" t="s">
        <v>34</v>
      </c>
      <c r="R8" s="3" t="s">
        <v>20</v>
      </c>
      <c r="S8" s="8" t="str">
        <f t="shared" ca="1" si="0"/>
        <v/>
      </c>
      <c r="T8" s="2"/>
      <c r="U8" s="41">
        <v>4</v>
      </c>
    </row>
    <row r="9" spans="1:21" ht="87" hidden="1">
      <c r="A9" s="2">
        <v>5</v>
      </c>
      <c r="B9" s="2" t="s">
        <v>2008</v>
      </c>
      <c r="C9" s="2" t="s">
        <v>2006</v>
      </c>
      <c r="D9" s="5" t="s">
        <v>35</v>
      </c>
      <c r="E9" s="5"/>
      <c r="F9" s="2" t="s">
        <v>1729</v>
      </c>
      <c r="G9" s="5" t="s">
        <v>36</v>
      </c>
      <c r="H9" s="2" t="s">
        <v>12</v>
      </c>
      <c r="I9" s="2" t="s">
        <v>37</v>
      </c>
      <c r="J9" s="3" t="s">
        <v>22</v>
      </c>
      <c r="K9" s="3">
        <f t="shared" si="1"/>
        <v>80</v>
      </c>
      <c r="L9" s="4" t="s">
        <v>38</v>
      </c>
      <c r="M9" s="3" t="s">
        <v>39</v>
      </c>
      <c r="N9" s="3" t="s">
        <v>39</v>
      </c>
      <c r="O9" s="4" t="s">
        <v>40</v>
      </c>
      <c r="P9" s="30" t="s">
        <v>41</v>
      </c>
      <c r="Q9" s="2" t="s">
        <v>42</v>
      </c>
      <c r="R9" s="3" t="s">
        <v>20</v>
      </c>
      <c r="S9" s="8" t="str">
        <f t="shared" ca="1" si="0"/>
        <v/>
      </c>
      <c r="T9" s="2"/>
      <c r="U9" s="41">
        <v>4</v>
      </c>
    </row>
    <row r="10" spans="1:21" ht="87" hidden="1">
      <c r="A10" s="2">
        <v>6</v>
      </c>
      <c r="B10" s="2" t="s">
        <v>2008</v>
      </c>
      <c r="C10" s="2" t="s">
        <v>2006</v>
      </c>
      <c r="D10" s="5" t="s">
        <v>35</v>
      </c>
      <c r="E10" s="5"/>
      <c r="F10" s="2" t="s">
        <v>1729</v>
      </c>
      <c r="G10" s="5" t="s">
        <v>11</v>
      </c>
      <c r="H10" s="2" t="s">
        <v>12</v>
      </c>
      <c r="I10" s="2" t="s">
        <v>43</v>
      </c>
      <c r="J10" s="3" t="s">
        <v>22</v>
      </c>
      <c r="K10" s="3">
        <f t="shared" si="1"/>
        <v>80</v>
      </c>
      <c r="L10" s="4" t="s">
        <v>38</v>
      </c>
      <c r="M10" s="3" t="s">
        <v>39</v>
      </c>
      <c r="N10" s="3" t="s">
        <v>39</v>
      </c>
      <c r="O10" s="4" t="s">
        <v>44</v>
      </c>
      <c r="P10" s="30" t="s">
        <v>18</v>
      </c>
      <c r="Q10" s="2" t="s">
        <v>19</v>
      </c>
      <c r="R10" s="3" t="s">
        <v>20</v>
      </c>
      <c r="S10" s="8" t="str">
        <f t="shared" ca="1" si="0"/>
        <v/>
      </c>
      <c r="T10" s="2"/>
      <c r="U10" s="41">
        <v>4</v>
      </c>
    </row>
    <row r="11" spans="1:21" ht="101.5" hidden="1">
      <c r="A11" s="2">
        <v>7</v>
      </c>
      <c r="B11" s="2" t="s">
        <v>2008</v>
      </c>
      <c r="C11" s="2" t="s">
        <v>2006</v>
      </c>
      <c r="D11" s="5" t="s">
        <v>45</v>
      </c>
      <c r="E11" s="5"/>
      <c r="F11" s="2" t="s">
        <v>1729</v>
      </c>
      <c r="G11" s="5" t="s">
        <v>46</v>
      </c>
      <c r="H11" s="2" t="s">
        <v>12</v>
      </c>
      <c r="I11" s="2" t="s">
        <v>47</v>
      </c>
      <c r="J11" s="3" t="s">
        <v>14</v>
      </c>
      <c r="K11" s="3">
        <f t="shared" si="1"/>
        <v>60</v>
      </c>
      <c r="L11" s="4" t="s">
        <v>48</v>
      </c>
      <c r="M11" s="3" t="s">
        <v>49</v>
      </c>
      <c r="N11" s="3" t="s">
        <v>49</v>
      </c>
      <c r="O11" s="4" t="s">
        <v>50</v>
      </c>
      <c r="P11" s="30" t="s">
        <v>51</v>
      </c>
      <c r="Q11" s="2" t="s">
        <v>52</v>
      </c>
      <c r="R11" s="3" t="s">
        <v>20</v>
      </c>
      <c r="S11" s="8" t="str">
        <f t="shared" ca="1" si="0"/>
        <v/>
      </c>
      <c r="T11" s="2"/>
      <c r="U11" s="41">
        <v>4</v>
      </c>
    </row>
    <row r="12" spans="1:21" ht="116" hidden="1">
      <c r="A12" s="2">
        <v>8</v>
      </c>
      <c r="B12" s="2" t="s">
        <v>2008</v>
      </c>
      <c r="C12" s="2" t="s">
        <v>2006</v>
      </c>
      <c r="D12" s="5" t="s">
        <v>45</v>
      </c>
      <c r="E12" s="5"/>
      <c r="F12" s="2" t="s">
        <v>1729</v>
      </c>
      <c r="G12" s="5" t="s">
        <v>46</v>
      </c>
      <c r="H12" s="2" t="s">
        <v>12</v>
      </c>
      <c r="I12" s="2" t="s">
        <v>53</v>
      </c>
      <c r="J12" s="3" t="s">
        <v>14</v>
      </c>
      <c r="K12" s="3">
        <f t="shared" si="1"/>
        <v>60</v>
      </c>
      <c r="L12" s="4" t="s">
        <v>48</v>
      </c>
      <c r="M12" s="3" t="s">
        <v>49</v>
      </c>
      <c r="N12" s="3" t="s">
        <v>54</v>
      </c>
      <c r="O12" s="4" t="s">
        <v>55</v>
      </c>
      <c r="P12" s="30" t="s">
        <v>56</v>
      </c>
      <c r="Q12" s="2" t="s">
        <v>57</v>
      </c>
      <c r="R12" s="3" t="s">
        <v>20</v>
      </c>
      <c r="S12" s="8" t="str">
        <f t="shared" ca="1" si="0"/>
        <v/>
      </c>
      <c r="T12" s="2"/>
      <c r="U12" s="41">
        <v>4</v>
      </c>
    </row>
    <row r="13" spans="1:21" ht="116" hidden="1">
      <c r="A13" s="2">
        <v>9</v>
      </c>
      <c r="B13" s="2" t="s">
        <v>2008</v>
      </c>
      <c r="C13" s="2" t="s">
        <v>2006</v>
      </c>
      <c r="D13" s="5" t="s">
        <v>45</v>
      </c>
      <c r="E13" s="5"/>
      <c r="F13" s="2" t="s">
        <v>1729</v>
      </c>
      <c r="G13" s="5" t="s">
        <v>58</v>
      </c>
      <c r="H13" s="2" t="s">
        <v>12</v>
      </c>
      <c r="I13" s="2" t="s">
        <v>59</v>
      </c>
      <c r="J13" s="3" t="s">
        <v>22</v>
      </c>
      <c r="K13" s="3">
        <f t="shared" si="1"/>
        <v>80</v>
      </c>
      <c r="L13" s="4" t="s">
        <v>48</v>
      </c>
      <c r="M13" s="3" t="s">
        <v>49</v>
      </c>
      <c r="N13" s="3" t="s">
        <v>49</v>
      </c>
      <c r="O13" s="4" t="s">
        <v>50</v>
      </c>
      <c r="P13" s="30" t="s">
        <v>60</v>
      </c>
      <c r="Q13" s="2" t="s">
        <v>52</v>
      </c>
      <c r="R13" s="3" t="s">
        <v>20</v>
      </c>
      <c r="S13" s="8" t="str">
        <f t="shared" ca="1" si="0"/>
        <v/>
      </c>
      <c r="T13" s="2"/>
      <c r="U13" s="41">
        <v>4</v>
      </c>
    </row>
    <row r="14" spans="1:21" ht="101.5" hidden="1">
      <c r="A14" s="2">
        <v>10</v>
      </c>
      <c r="B14" s="2" t="s">
        <v>2008</v>
      </c>
      <c r="C14" s="2" t="s">
        <v>2006</v>
      </c>
      <c r="D14" s="5" t="s">
        <v>45</v>
      </c>
      <c r="E14" s="5"/>
      <c r="F14" s="2" t="s">
        <v>1729</v>
      </c>
      <c r="G14" s="5" t="s">
        <v>61</v>
      </c>
      <c r="H14" s="2" t="s">
        <v>12</v>
      </c>
      <c r="I14" s="2" t="s">
        <v>62</v>
      </c>
      <c r="J14" s="3" t="s">
        <v>22</v>
      </c>
      <c r="K14" s="3">
        <f t="shared" si="1"/>
        <v>80</v>
      </c>
      <c r="L14" s="4" t="s">
        <v>48</v>
      </c>
      <c r="M14" s="3" t="s">
        <v>49</v>
      </c>
      <c r="N14" s="3" t="s">
        <v>49</v>
      </c>
      <c r="O14" s="4" t="s">
        <v>50</v>
      </c>
      <c r="P14" s="30" t="s">
        <v>63</v>
      </c>
      <c r="Q14" s="2" t="s">
        <v>52</v>
      </c>
      <c r="R14" s="3" t="s">
        <v>20</v>
      </c>
      <c r="S14" s="8" t="str">
        <f t="shared" ca="1" si="0"/>
        <v/>
      </c>
      <c r="T14" s="2"/>
      <c r="U14" s="41">
        <v>4</v>
      </c>
    </row>
    <row r="15" spans="1:21" ht="116" hidden="1">
      <c r="A15" s="2">
        <v>11</v>
      </c>
      <c r="B15" s="2" t="s">
        <v>2008</v>
      </c>
      <c r="C15" s="2" t="s">
        <v>2006</v>
      </c>
      <c r="D15" s="5" t="s">
        <v>45</v>
      </c>
      <c r="E15" s="5"/>
      <c r="F15" s="2" t="s">
        <v>1729</v>
      </c>
      <c r="G15" s="5" t="s">
        <v>46</v>
      </c>
      <c r="H15" s="2" t="s">
        <v>12</v>
      </c>
      <c r="I15" s="2" t="s">
        <v>64</v>
      </c>
      <c r="J15" s="3" t="s">
        <v>22</v>
      </c>
      <c r="K15" s="3">
        <f t="shared" si="1"/>
        <v>80</v>
      </c>
      <c r="L15" s="4" t="s">
        <v>48</v>
      </c>
      <c r="M15" s="3" t="s">
        <v>49</v>
      </c>
      <c r="N15" s="3" t="s">
        <v>49</v>
      </c>
      <c r="O15" s="4" t="s">
        <v>50</v>
      </c>
      <c r="P15" s="30" t="s">
        <v>65</v>
      </c>
      <c r="Q15" s="2" t="s">
        <v>52</v>
      </c>
      <c r="R15" s="3" t="s">
        <v>20</v>
      </c>
      <c r="S15" s="8" t="str">
        <f t="shared" ca="1" si="0"/>
        <v/>
      </c>
      <c r="T15" s="2"/>
      <c r="U15" s="41">
        <v>4</v>
      </c>
    </row>
    <row r="16" spans="1:21" ht="116" hidden="1">
      <c r="A16" s="2">
        <v>12</v>
      </c>
      <c r="B16" s="2" t="s">
        <v>2008</v>
      </c>
      <c r="C16" s="2" t="s">
        <v>2006</v>
      </c>
      <c r="D16" s="5" t="s">
        <v>45</v>
      </c>
      <c r="E16" s="5"/>
      <c r="F16" s="2" t="s">
        <v>1729</v>
      </c>
      <c r="G16" s="5" t="s">
        <v>66</v>
      </c>
      <c r="H16" s="2" t="s">
        <v>12</v>
      </c>
      <c r="I16" s="2" t="s">
        <v>67</v>
      </c>
      <c r="J16" s="3" t="s">
        <v>22</v>
      </c>
      <c r="K16" s="3">
        <f t="shared" si="1"/>
        <v>80</v>
      </c>
      <c r="L16" s="4" t="s">
        <v>48</v>
      </c>
      <c r="M16" s="3" t="s">
        <v>49</v>
      </c>
      <c r="N16" s="3" t="s">
        <v>49</v>
      </c>
      <c r="O16" s="4" t="s">
        <v>48</v>
      </c>
      <c r="P16" s="30" t="s">
        <v>68</v>
      </c>
      <c r="Q16" s="2" t="s">
        <v>69</v>
      </c>
      <c r="R16" s="3" t="s">
        <v>20</v>
      </c>
      <c r="S16" s="8" t="str">
        <f t="shared" ca="1" si="0"/>
        <v/>
      </c>
      <c r="T16" s="2"/>
      <c r="U16" s="41">
        <v>4</v>
      </c>
    </row>
    <row r="17" spans="1:21" ht="130.5" hidden="1">
      <c r="A17" s="2">
        <v>13</v>
      </c>
      <c r="B17" s="2" t="s">
        <v>2008</v>
      </c>
      <c r="C17" s="2" t="s">
        <v>2006</v>
      </c>
      <c r="D17" s="5" t="s">
        <v>45</v>
      </c>
      <c r="E17" s="5"/>
      <c r="F17" s="2" t="s">
        <v>1729</v>
      </c>
      <c r="G17" s="5" t="s">
        <v>70</v>
      </c>
      <c r="H17" s="2" t="s">
        <v>12</v>
      </c>
      <c r="I17" s="2" t="s">
        <v>71</v>
      </c>
      <c r="J17" s="3" t="s">
        <v>22</v>
      </c>
      <c r="K17" s="3">
        <f t="shared" si="1"/>
        <v>80</v>
      </c>
      <c r="L17" s="4" t="s">
        <v>48</v>
      </c>
      <c r="M17" s="3" t="s">
        <v>49</v>
      </c>
      <c r="N17" s="3" t="s">
        <v>49</v>
      </c>
      <c r="O17" s="4" t="s">
        <v>72</v>
      </c>
      <c r="P17" s="30" t="s">
        <v>73</v>
      </c>
      <c r="Q17" s="2" t="s">
        <v>74</v>
      </c>
      <c r="R17" s="3" t="s">
        <v>20</v>
      </c>
      <c r="S17" s="8" t="str">
        <f t="shared" ca="1" si="0"/>
        <v/>
      </c>
      <c r="T17" s="2"/>
      <c r="U17" s="41">
        <v>4</v>
      </c>
    </row>
    <row r="18" spans="1:21" ht="87" hidden="1">
      <c r="A18" s="2">
        <v>14</v>
      </c>
      <c r="B18" s="2" t="s">
        <v>2008</v>
      </c>
      <c r="C18" s="2" t="s">
        <v>2006</v>
      </c>
      <c r="D18" s="5" t="s">
        <v>75</v>
      </c>
      <c r="E18" s="5"/>
      <c r="F18" s="2" t="s">
        <v>1729</v>
      </c>
      <c r="G18" s="5" t="s">
        <v>76</v>
      </c>
      <c r="H18" s="2" t="s">
        <v>12</v>
      </c>
      <c r="I18" s="2" t="s">
        <v>77</v>
      </c>
      <c r="J18" s="3" t="s">
        <v>22</v>
      </c>
      <c r="K18" s="3">
        <f t="shared" si="1"/>
        <v>80</v>
      </c>
      <c r="L18" s="4" t="s">
        <v>78</v>
      </c>
      <c r="M18" s="3" t="s">
        <v>79</v>
      </c>
      <c r="N18" s="3" t="s">
        <v>80</v>
      </c>
      <c r="O18" s="4" t="s">
        <v>17</v>
      </c>
      <c r="P18" s="30" t="s">
        <v>81</v>
      </c>
      <c r="Q18" s="2" t="s">
        <v>82</v>
      </c>
      <c r="R18" s="3" t="s">
        <v>20</v>
      </c>
      <c r="S18" s="8" t="str">
        <f t="shared" ca="1" si="0"/>
        <v/>
      </c>
      <c r="T18" s="2"/>
      <c r="U18" s="41">
        <v>4</v>
      </c>
    </row>
    <row r="19" spans="1:21" ht="58" hidden="1">
      <c r="A19" s="2">
        <v>15</v>
      </c>
      <c r="B19" s="2" t="s">
        <v>2008</v>
      </c>
      <c r="C19" s="2" t="s">
        <v>2006</v>
      </c>
      <c r="D19" s="5" t="s">
        <v>75</v>
      </c>
      <c r="E19" s="5"/>
      <c r="F19" s="2" t="s">
        <v>1729</v>
      </c>
      <c r="G19" s="5" t="s">
        <v>76</v>
      </c>
      <c r="H19" s="2" t="s">
        <v>12</v>
      </c>
      <c r="I19" s="2" t="s">
        <v>83</v>
      </c>
      <c r="J19" s="3" t="s">
        <v>22</v>
      </c>
      <c r="K19" s="3">
        <f t="shared" si="1"/>
        <v>80</v>
      </c>
      <c r="L19" s="4" t="s">
        <v>78</v>
      </c>
      <c r="M19" s="3" t="s">
        <v>79</v>
      </c>
      <c r="N19" s="3" t="s">
        <v>80</v>
      </c>
      <c r="O19" s="4" t="s">
        <v>84</v>
      </c>
      <c r="P19" s="30" t="s">
        <v>85</v>
      </c>
      <c r="Q19" s="2" t="s">
        <v>82</v>
      </c>
      <c r="R19" s="3" t="s">
        <v>20</v>
      </c>
      <c r="S19" s="8" t="str">
        <f t="shared" ca="1" si="0"/>
        <v/>
      </c>
      <c r="T19" s="2"/>
      <c r="U19" s="41">
        <v>4</v>
      </c>
    </row>
    <row r="20" spans="1:21" ht="116" hidden="1">
      <c r="A20" s="2">
        <v>16</v>
      </c>
      <c r="B20" s="2" t="s">
        <v>2008</v>
      </c>
      <c r="C20" s="2" t="s">
        <v>2006</v>
      </c>
      <c r="D20" s="5" t="s">
        <v>75</v>
      </c>
      <c r="E20" s="5"/>
      <c r="F20" s="2" t="s">
        <v>1729</v>
      </c>
      <c r="G20" s="5" t="s">
        <v>76</v>
      </c>
      <c r="H20" s="2" t="s">
        <v>12</v>
      </c>
      <c r="I20" s="2" t="s">
        <v>86</v>
      </c>
      <c r="J20" s="3" t="s">
        <v>14</v>
      </c>
      <c r="K20" s="3">
        <f t="shared" si="1"/>
        <v>60</v>
      </c>
      <c r="L20" s="4" t="s">
        <v>78</v>
      </c>
      <c r="M20" s="3" t="s">
        <v>79</v>
      </c>
      <c r="N20" s="3" t="s">
        <v>79</v>
      </c>
      <c r="O20" s="4" t="s">
        <v>87</v>
      </c>
      <c r="P20" s="30" t="s">
        <v>88</v>
      </c>
      <c r="Q20" s="2" t="s">
        <v>12</v>
      </c>
      <c r="R20" s="3" t="s">
        <v>20</v>
      </c>
      <c r="S20" s="8" t="str">
        <f t="shared" ca="1" si="0"/>
        <v/>
      </c>
      <c r="T20" s="2"/>
      <c r="U20" s="41">
        <v>4</v>
      </c>
    </row>
    <row r="21" spans="1:21" ht="130.5" hidden="1">
      <c r="A21" s="2">
        <v>17</v>
      </c>
      <c r="B21" s="2" t="s">
        <v>2008</v>
      </c>
      <c r="C21" s="2" t="s">
        <v>2006</v>
      </c>
      <c r="D21" s="5" t="s">
        <v>75</v>
      </c>
      <c r="E21" s="5"/>
      <c r="F21" s="2" t="s">
        <v>1729</v>
      </c>
      <c r="G21" s="5" t="s">
        <v>76</v>
      </c>
      <c r="H21" s="2" t="s">
        <v>12</v>
      </c>
      <c r="I21" s="2" t="s">
        <v>89</v>
      </c>
      <c r="J21" s="3" t="s">
        <v>22</v>
      </c>
      <c r="K21" s="3">
        <f t="shared" si="1"/>
        <v>80</v>
      </c>
      <c r="L21" s="4" t="s">
        <v>78</v>
      </c>
      <c r="M21" s="3" t="s">
        <v>79</v>
      </c>
      <c r="N21" s="3" t="s">
        <v>79</v>
      </c>
      <c r="O21" s="4" t="s">
        <v>84</v>
      </c>
      <c r="P21" s="30" t="s">
        <v>90</v>
      </c>
      <c r="Q21" s="2" t="s">
        <v>12</v>
      </c>
      <c r="R21" s="3" t="s">
        <v>20</v>
      </c>
      <c r="S21" s="8" t="str">
        <f t="shared" ca="1" si="0"/>
        <v/>
      </c>
      <c r="T21" s="2"/>
      <c r="U21" s="41">
        <v>4</v>
      </c>
    </row>
    <row r="22" spans="1:21" ht="101.5" hidden="1">
      <c r="A22" s="2">
        <v>18</v>
      </c>
      <c r="B22" s="2" t="s">
        <v>2008</v>
      </c>
      <c r="C22" s="2" t="s">
        <v>2006</v>
      </c>
      <c r="D22" s="5" t="s">
        <v>91</v>
      </c>
      <c r="E22" s="5"/>
      <c r="F22" s="2" t="s">
        <v>1729</v>
      </c>
      <c r="G22" s="5" t="s">
        <v>92</v>
      </c>
      <c r="H22" s="2" t="s">
        <v>12</v>
      </c>
      <c r="I22" s="2" t="s">
        <v>93</v>
      </c>
      <c r="J22" s="3" t="s">
        <v>22</v>
      </c>
      <c r="K22" s="3">
        <f t="shared" si="1"/>
        <v>80</v>
      </c>
      <c r="L22" s="4" t="s">
        <v>94</v>
      </c>
      <c r="M22" s="3" t="s">
        <v>79</v>
      </c>
      <c r="N22" s="3" t="s">
        <v>95</v>
      </c>
      <c r="O22" s="4" t="s">
        <v>96</v>
      </c>
      <c r="P22" s="30" t="s">
        <v>97</v>
      </c>
      <c r="Q22" s="2" t="s">
        <v>98</v>
      </c>
      <c r="R22" s="3" t="s">
        <v>20</v>
      </c>
      <c r="S22" s="8" t="str">
        <f t="shared" ca="1" si="0"/>
        <v/>
      </c>
      <c r="T22" s="2"/>
      <c r="U22" s="41">
        <v>4</v>
      </c>
    </row>
    <row r="23" spans="1:21" ht="101.5" hidden="1">
      <c r="A23" s="2">
        <v>19</v>
      </c>
      <c r="B23" s="2" t="s">
        <v>2008</v>
      </c>
      <c r="C23" s="2" t="s">
        <v>2006</v>
      </c>
      <c r="D23" s="5" t="s">
        <v>99</v>
      </c>
      <c r="E23" s="5"/>
      <c r="F23" s="2" t="s">
        <v>1729</v>
      </c>
      <c r="G23" s="5" t="s">
        <v>100</v>
      </c>
      <c r="H23" s="2" t="s">
        <v>12</v>
      </c>
      <c r="I23" s="2" t="s">
        <v>101</v>
      </c>
      <c r="J23" s="3" t="s">
        <v>22</v>
      </c>
      <c r="K23" s="3">
        <f t="shared" si="1"/>
        <v>80</v>
      </c>
      <c r="L23" s="4" t="s">
        <v>102</v>
      </c>
      <c r="M23" s="3" t="s">
        <v>79</v>
      </c>
      <c r="N23" s="3" t="s">
        <v>103</v>
      </c>
      <c r="O23" s="4" t="s">
        <v>104</v>
      </c>
      <c r="P23" s="30" t="s">
        <v>105</v>
      </c>
      <c r="Q23" s="2" t="s">
        <v>106</v>
      </c>
      <c r="R23" s="3" t="s">
        <v>20</v>
      </c>
      <c r="S23" s="8" t="str">
        <f t="shared" ca="1" si="0"/>
        <v/>
      </c>
      <c r="T23" s="2"/>
      <c r="U23" s="41">
        <v>4</v>
      </c>
    </row>
    <row r="24" spans="1:21" ht="101.5" hidden="1">
      <c r="A24" s="2">
        <v>20</v>
      </c>
      <c r="B24" s="2" t="s">
        <v>2008</v>
      </c>
      <c r="C24" s="2" t="s">
        <v>2006</v>
      </c>
      <c r="D24" s="5" t="s">
        <v>99</v>
      </c>
      <c r="E24" s="5"/>
      <c r="F24" s="2" t="s">
        <v>1729</v>
      </c>
      <c r="G24" s="5" t="s">
        <v>107</v>
      </c>
      <c r="H24" s="2" t="s">
        <v>12</v>
      </c>
      <c r="I24" s="2" t="s">
        <v>108</v>
      </c>
      <c r="J24" s="3" t="s">
        <v>14</v>
      </c>
      <c r="K24" s="3">
        <f t="shared" si="1"/>
        <v>60</v>
      </c>
      <c r="L24" s="4" t="s">
        <v>102</v>
      </c>
      <c r="M24" s="3" t="s">
        <v>79</v>
      </c>
      <c r="N24" s="3" t="s">
        <v>79</v>
      </c>
      <c r="O24" s="4" t="s">
        <v>104</v>
      </c>
      <c r="P24" s="30" t="s">
        <v>109</v>
      </c>
      <c r="Q24" s="2" t="s">
        <v>12</v>
      </c>
      <c r="R24" s="3" t="s">
        <v>20</v>
      </c>
      <c r="S24" s="8" t="str">
        <f t="shared" ca="1" si="0"/>
        <v/>
      </c>
      <c r="T24" s="2"/>
      <c r="U24" s="41">
        <v>4</v>
      </c>
    </row>
    <row r="25" spans="1:21" ht="101.5" hidden="1">
      <c r="A25" s="2">
        <v>21</v>
      </c>
      <c r="B25" s="2" t="s">
        <v>2008</v>
      </c>
      <c r="C25" s="2" t="s">
        <v>2006</v>
      </c>
      <c r="D25" s="5" t="s">
        <v>99</v>
      </c>
      <c r="E25" s="5"/>
      <c r="F25" s="2" t="s">
        <v>1729</v>
      </c>
      <c r="G25" s="5" t="s">
        <v>46</v>
      </c>
      <c r="H25" s="2" t="s">
        <v>12</v>
      </c>
      <c r="I25" s="2" t="s">
        <v>110</v>
      </c>
      <c r="J25" s="3" t="s">
        <v>14</v>
      </c>
      <c r="K25" s="3">
        <f t="shared" si="1"/>
        <v>60</v>
      </c>
      <c r="L25" s="4" t="s">
        <v>102</v>
      </c>
      <c r="M25" s="3" t="s">
        <v>79</v>
      </c>
      <c r="N25" s="3" t="s">
        <v>111</v>
      </c>
      <c r="O25" s="4" t="s">
        <v>87</v>
      </c>
      <c r="P25" s="30" t="s">
        <v>112</v>
      </c>
      <c r="Q25" s="2" t="s">
        <v>113</v>
      </c>
      <c r="R25" s="3" t="s">
        <v>20</v>
      </c>
      <c r="S25" s="8" t="str">
        <f t="shared" ca="1" si="0"/>
        <v/>
      </c>
      <c r="T25" s="2"/>
      <c r="U25" s="41">
        <v>4</v>
      </c>
    </row>
    <row r="26" spans="1:21" ht="101.5" hidden="1">
      <c r="A26" s="2">
        <v>22</v>
      </c>
      <c r="B26" s="2" t="s">
        <v>2008</v>
      </c>
      <c r="C26" s="2" t="s">
        <v>2006</v>
      </c>
      <c r="D26" s="5" t="s">
        <v>114</v>
      </c>
      <c r="E26" s="5"/>
      <c r="F26" s="2" t="s">
        <v>1729</v>
      </c>
      <c r="G26" s="5" t="s">
        <v>115</v>
      </c>
      <c r="H26" s="2" t="s">
        <v>12</v>
      </c>
      <c r="I26" s="2" t="s">
        <v>116</v>
      </c>
      <c r="J26" s="3" t="s">
        <v>22</v>
      </c>
      <c r="K26" s="3">
        <f t="shared" si="1"/>
        <v>80</v>
      </c>
      <c r="L26" s="4" t="s">
        <v>117</v>
      </c>
      <c r="M26" s="3" t="s">
        <v>79</v>
      </c>
      <c r="N26" s="3" t="s">
        <v>118</v>
      </c>
      <c r="O26" s="4" t="s">
        <v>84</v>
      </c>
      <c r="P26" s="30" t="s">
        <v>119</v>
      </c>
      <c r="Q26" s="2" t="s">
        <v>12</v>
      </c>
      <c r="R26" s="3" t="s">
        <v>20</v>
      </c>
      <c r="S26" s="8" t="str">
        <f t="shared" ca="1" si="0"/>
        <v/>
      </c>
      <c r="T26" s="2"/>
      <c r="U26" s="41">
        <v>4</v>
      </c>
    </row>
    <row r="27" spans="1:21" ht="101.5" hidden="1">
      <c r="A27" s="2">
        <v>23</v>
      </c>
      <c r="B27" s="2" t="s">
        <v>2008</v>
      </c>
      <c r="C27" s="2" t="s">
        <v>2006</v>
      </c>
      <c r="D27" s="5" t="s">
        <v>114</v>
      </c>
      <c r="E27" s="5"/>
      <c r="F27" s="2" t="s">
        <v>1729</v>
      </c>
      <c r="G27" s="5" t="s">
        <v>115</v>
      </c>
      <c r="H27" s="2" t="s">
        <v>12</v>
      </c>
      <c r="I27" s="2" t="s">
        <v>120</v>
      </c>
      <c r="J27" s="3" t="s">
        <v>14</v>
      </c>
      <c r="K27" s="3">
        <f t="shared" si="1"/>
        <v>60</v>
      </c>
      <c r="L27" s="4" t="s">
        <v>117</v>
      </c>
      <c r="M27" s="3" t="s">
        <v>79</v>
      </c>
      <c r="N27" s="3" t="s">
        <v>121</v>
      </c>
      <c r="O27" s="4" t="s">
        <v>84</v>
      </c>
      <c r="P27" s="30" t="s">
        <v>122</v>
      </c>
      <c r="Q27" s="2" t="s">
        <v>12</v>
      </c>
      <c r="R27" s="3" t="s">
        <v>20</v>
      </c>
      <c r="S27" s="8" t="str">
        <f t="shared" ca="1" si="0"/>
        <v/>
      </c>
      <c r="T27" s="2"/>
      <c r="U27" s="41">
        <v>4</v>
      </c>
    </row>
    <row r="28" spans="1:21" ht="87" hidden="1">
      <c r="A28" s="2">
        <v>24</v>
      </c>
      <c r="B28" s="2" t="s">
        <v>2008</v>
      </c>
      <c r="C28" s="2" t="s">
        <v>2006</v>
      </c>
      <c r="D28" s="5" t="s">
        <v>114</v>
      </c>
      <c r="E28" s="5"/>
      <c r="F28" s="2" t="s">
        <v>1729</v>
      </c>
      <c r="G28" s="5" t="s">
        <v>107</v>
      </c>
      <c r="H28" s="2" t="s">
        <v>12</v>
      </c>
      <c r="I28" s="2" t="s">
        <v>123</v>
      </c>
      <c r="J28" s="3" t="s">
        <v>14</v>
      </c>
      <c r="K28" s="3">
        <f t="shared" si="1"/>
        <v>60</v>
      </c>
      <c r="L28" s="4" t="s">
        <v>117</v>
      </c>
      <c r="M28" s="3" t="s">
        <v>124</v>
      </c>
      <c r="N28" s="3" t="s">
        <v>124</v>
      </c>
      <c r="O28" s="4" t="s">
        <v>125</v>
      </c>
      <c r="P28" s="30" t="s">
        <v>126</v>
      </c>
      <c r="Q28" s="2" t="s">
        <v>127</v>
      </c>
      <c r="R28" s="3" t="s">
        <v>20</v>
      </c>
      <c r="S28" s="8" t="str">
        <f t="shared" ca="1" si="0"/>
        <v/>
      </c>
      <c r="T28" s="2"/>
      <c r="U28" s="41">
        <v>4</v>
      </c>
    </row>
    <row r="29" spans="1:21" ht="101.5" hidden="1">
      <c r="A29" s="2">
        <v>25</v>
      </c>
      <c r="B29" s="2" t="s">
        <v>2008</v>
      </c>
      <c r="C29" s="2" t="s">
        <v>2006</v>
      </c>
      <c r="D29" s="5" t="s">
        <v>128</v>
      </c>
      <c r="E29" s="5"/>
      <c r="F29" s="2" t="s">
        <v>1729</v>
      </c>
      <c r="G29" s="5" t="s">
        <v>115</v>
      </c>
      <c r="H29" s="2" t="s">
        <v>12</v>
      </c>
      <c r="I29" s="2" t="s">
        <v>129</v>
      </c>
      <c r="J29" s="3" t="s">
        <v>14</v>
      </c>
      <c r="K29" s="3">
        <f t="shared" si="1"/>
        <v>60</v>
      </c>
      <c r="L29" s="4" t="s">
        <v>130</v>
      </c>
      <c r="M29" s="3" t="s">
        <v>54</v>
      </c>
      <c r="N29" s="3" t="s">
        <v>54</v>
      </c>
      <c r="O29" s="4" t="s">
        <v>84</v>
      </c>
      <c r="P29" s="30" t="s">
        <v>56</v>
      </c>
      <c r="Q29" s="2" t="s">
        <v>131</v>
      </c>
      <c r="R29" s="3" t="s">
        <v>20</v>
      </c>
      <c r="S29" s="8" t="str">
        <f t="shared" ca="1" si="0"/>
        <v/>
      </c>
      <c r="T29" s="2"/>
      <c r="U29" s="41">
        <v>4</v>
      </c>
    </row>
    <row r="30" spans="1:21" ht="130.5" hidden="1">
      <c r="A30" s="2">
        <v>26</v>
      </c>
      <c r="B30" s="2" t="s">
        <v>2008</v>
      </c>
      <c r="C30" s="2" t="s">
        <v>2006</v>
      </c>
      <c r="D30" s="5" t="s">
        <v>128</v>
      </c>
      <c r="E30" s="5"/>
      <c r="F30" s="2" t="s">
        <v>1729</v>
      </c>
      <c r="G30" s="5" t="s">
        <v>115</v>
      </c>
      <c r="H30" s="2" t="s">
        <v>12</v>
      </c>
      <c r="I30" s="2" t="s">
        <v>132</v>
      </c>
      <c r="J30" s="3" t="s">
        <v>133</v>
      </c>
      <c r="K30" s="3">
        <f t="shared" si="1"/>
        <v>40</v>
      </c>
      <c r="L30" s="4" t="s">
        <v>130</v>
      </c>
      <c r="M30" s="3" t="s">
        <v>54</v>
      </c>
      <c r="N30" s="3" t="s">
        <v>54</v>
      </c>
      <c r="O30" s="4" t="s">
        <v>84</v>
      </c>
      <c r="P30" s="30" t="s">
        <v>56</v>
      </c>
      <c r="Q30" s="2" t="s">
        <v>131</v>
      </c>
      <c r="R30" s="3" t="s">
        <v>20</v>
      </c>
      <c r="S30" s="8" t="str">
        <f t="shared" ca="1" si="0"/>
        <v/>
      </c>
      <c r="T30" s="2"/>
      <c r="U30" s="41">
        <v>4</v>
      </c>
    </row>
    <row r="31" spans="1:21" ht="116" hidden="1">
      <c r="A31" s="2">
        <v>27</v>
      </c>
      <c r="B31" s="2" t="s">
        <v>2008</v>
      </c>
      <c r="C31" s="2" t="s">
        <v>2006</v>
      </c>
      <c r="D31" s="5" t="s">
        <v>128</v>
      </c>
      <c r="E31" s="5"/>
      <c r="F31" s="2" t="s">
        <v>1729</v>
      </c>
      <c r="G31" s="5" t="s">
        <v>70</v>
      </c>
      <c r="H31" s="2" t="s">
        <v>12</v>
      </c>
      <c r="I31" s="2" t="s">
        <v>134</v>
      </c>
      <c r="J31" s="3" t="s">
        <v>22</v>
      </c>
      <c r="K31" s="3">
        <f t="shared" si="1"/>
        <v>80</v>
      </c>
      <c r="L31" s="4" t="s">
        <v>130</v>
      </c>
      <c r="M31" s="3" t="s">
        <v>54</v>
      </c>
      <c r="N31" s="3" t="s">
        <v>135</v>
      </c>
      <c r="O31" s="4" t="s">
        <v>84</v>
      </c>
      <c r="P31" s="30" t="s">
        <v>12</v>
      </c>
      <c r="Q31" s="2" t="s">
        <v>136</v>
      </c>
      <c r="R31" s="3" t="s">
        <v>20</v>
      </c>
      <c r="S31" s="8" t="str">
        <f t="shared" ca="1" si="0"/>
        <v/>
      </c>
      <c r="T31" s="2"/>
      <c r="U31" s="41">
        <v>4</v>
      </c>
    </row>
    <row r="32" spans="1:21" ht="72.5" hidden="1">
      <c r="A32" s="2">
        <v>28</v>
      </c>
      <c r="B32" s="2" t="s">
        <v>2008</v>
      </c>
      <c r="C32" s="2" t="s">
        <v>2006</v>
      </c>
      <c r="D32" s="5" t="s">
        <v>128</v>
      </c>
      <c r="E32" s="5"/>
      <c r="F32" s="2" t="s">
        <v>1729</v>
      </c>
      <c r="G32" s="5" t="s">
        <v>137</v>
      </c>
      <c r="H32" s="2" t="s">
        <v>12</v>
      </c>
      <c r="I32" s="2" t="s">
        <v>138</v>
      </c>
      <c r="J32" s="3" t="s">
        <v>14</v>
      </c>
      <c r="K32" s="3">
        <f t="shared" si="1"/>
        <v>60</v>
      </c>
      <c r="L32" s="4" t="s">
        <v>130</v>
      </c>
      <c r="M32" s="3" t="s">
        <v>54</v>
      </c>
      <c r="N32" s="3" t="s">
        <v>139</v>
      </c>
      <c r="O32" s="4" t="s">
        <v>84</v>
      </c>
      <c r="P32" s="30" t="s">
        <v>140</v>
      </c>
      <c r="Q32" s="2" t="s">
        <v>141</v>
      </c>
      <c r="R32" s="3" t="s">
        <v>20</v>
      </c>
      <c r="S32" s="8" t="str">
        <f t="shared" ca="1" si="0"/>
        <v/>
      </c>
      <c r="T32" s="2"/>
      <c r="U32" s="41">
        <v>4</v>
      </c>
    </row>
    <row r="33" spans="1:21" ht="116" hidden="1">
      <c r="A33" s="2">
        <v>29</v>
      </c>
      <c r="B33" s="2" t="s">
        <v>2008</v>
      </c>
      <c r="C33" s="2" t="s">
        <v>2006</v>
      </c>
      <c r="D33" s="5" t="s">
        <v>128</v>
      </c>
      <c r="E33" s="5"/>
      <c r="F33" s="2" t="s">
        <v>1729</v>
      </c>
      <c r="G33" s="5" t="s">
        <v>25</v>
      </c>
      <c r="H33" s="2" t="s">
        <v>12</v>
      </c>
      <c r="I33" s="2" t="s">
        <v>142</v>
      </c>
      <c r="J33" s="3" t="s">
        <v>14</v>
      </c>
      <c r="K33" s="3">
        <f t="shared" si="1"/>
        <v>60</v>
      </c>
      <c r="L33" s="4" t="s">
        <v>130</v>
      </c>
      <c r="M33" s="3" t="s">
        <v>54</v>
      </c>
      <c r="N33" s="3" t="s">
        <v>54</v>
      </c>
      <c r="O33" s="4" t="s">
        <v>143</v>
      </c>
      <c r="P33" s="30" t="s">
        <v>144</v>
      </c>
      <c r="Q33" s="2" t="s">
        <v>145</v>
      </c>
      <c r="R33" s="3" t="s">
        <v>20</v>
      </c>
      <c r="S33" s="8" t="str">
        <f t="shared" ca="1" si="0"/>
        <v/>
      </c>
      <c r="T33" s="2"/>
      <c r="U33" s="41">
        <v>4</v>
      </c>
    </row>
    <row r="34" spans="1:21" ht="116" hidden="1">
      <c r="A34" s="2">
        <v>30</v>
      </c>
      <c r="B34" s="2" t="s">
        <v>2008</v>
      </c>
      <c r="C34" s="2" t="s">
        <v>2006</v>
      </c>
      <c r="D34" s="5" t="s">
        <v>146</v>
      </c>
      <c r="E34" s="5"/>
      <c r="F34" s="2" t="s">
        <v>1729</v>
      </c>
      <c r="G34" s="5" t="s">
        <v>147</v>
      </c>
      <c r="H34" s="2" t="s">
        <v>12</v>
      </c>
      <c r="I34" s="2" t="s">
        <v>148</v>
      </c>
      <c r="J34" s="3" t="s">
        <v>14</v>
      </c>
      <c r="K34" s="3">
        <f t="shared" si="1"/>
        <v>60</v>
      </c>
      <c r="L34" s="4" t="s">
        <v>149</v>
      </c>
      <c r="M34" s="3" t="s">
        <v>79</v>
      </c>
      <c r="N34" s="3" t="s">
        <v>150</v>
      </c>
      <c r="O34" s="4" t="s">
        <v>151</v>
      </c>
      <c r="P34" s="30" t="s">
        <v>152</v>
      </c>
      <c r="Q34" s="2" t="s">
        <v>12</v>
      </c>
      <c r="R34" s="3" t="s">
        <v>20</v>
      </c>
      <c r="S34" s="8" t="str">
        <f t="shared" ca="1" si="0"/>
        <v/>
      </c>
      <c r="T34" s="2"/>
      <c r="U34" s="41">
        <v>4</v>
      </c>
    </row>
    <row r="35" spans="1:21" ht="116" hidden="1">
      <c r="A35" s="2">
        <v>31</v>
      </c>
      <c r="B35" s="2" t="s">
        <v>2008</v>
      </c>
      <c r="C35" s="2" t="s">
        <v>2006</v>
      </c>
      <c r="D35" s="5" t="s">
        <v>146</v>
      </c>
      <c r="E35" s="5"/>
      <c r="F35" s="2" t="s">
        <v>1729</v>
      </c>
      <c r="G35" s="5" t="s">
        <v>153</v>
      </c>
      <c r="H35" s="2" t="s">
        <v>12</v>
      </c>
      <c r="I35" s="2" t="s">
        <v>154</v>
      </c>
      <c r="J35" s="3" t="s">
        <v>133</v>
      </c>
      <c r="K35" s="3">
        <f t="shared" si="1"/>
        <v>40</v>
      </c>
      <c r="L35" s="4" t="s">
        <v>149</v>
      </c>
      <c r="M35" s="3" t="s">
        <v>79</v>
      </c>
      <c r="N35" s="3" t="s">
        <v>118</v>
      </c>
      <c r="O35" s="4" t="s">
        <v>23</v>
      </c>
      <c r="P35" s="30" t="s">
        <v>155</v>
      </c>
      <c r="Q35" s="2" t="s">
        <v>12</v>
      </c>
      <c r="R35" s="3" t="s">
        <v>20</v>
      </c>
      <c r="S35" s="8" t="str">
        <f t="shared" ca="1" si="0"/>
        <v/>
      </c>
      <c r="T35" s="2"/>
      <c r="U35" s="41">
        <v>4</v>
      </c>
    </row>
    <row r="36" spans="1:21" ht="101.5" hidden="1">
      <c r="A36" s="2">
        <v>32</v>
      </c>
      <c r="B36" s="2" t="s">
        <v>2008</v>
      </c>
      <c r="C36" s="2" t="s">
        <v>2006</v>
      </c>
      <c r="D36" s="5" t="s">
        <v>146</v>
      </c>
      <c r="E36" s="5"/>
      <c r="F36" s="2" t="s">
        <v>1729</v>
      </c>
      <c r="G36" s="5" t="s">
        <v>153</v>
      </c>
      <c r="H36" s="2" t="s">
        <v>12</v>
      </c>
      <c r="I36" s="2" t="s">
        <v>156</v>
      </c>
      <c r="J36" s="3" t="s">
        <v>22</v>
      </c>
      <c r="K36" s="3">
        <f t="shared" si="1"/>
        <v>80</v>
      </c>
      <c r="L36" s="4" t="s">
        <v>149</v>
      </c>
      <c r="M36" s="3" t="s">
        <v>79</v>
      </c>
      <c r="N36" s="3" t="s">
        <v>157</v>
      </c>
      <c r="O36" s="4" t="s">
        <v>87</v>
      </c>
      <c r="P36" s="30" t="s">
        <v>158</v>
      </c>
      <c r="Q36" s="2" t="s">
        <v>12</v>
      </c>
      <c r="R36" s="3" t="s">
        <v>20</v>
      </c>
      <c r="S36" s="8" t="str">
        <f t="shared" ca="1" si="0"/>
        <v/>
      </c>
      <c r="T36" s="2"/>
      <c r="U36" s="41">
        <v>4</v>
      </c>
    </row>
    <row r="37" spans="1:21" ht="72.5" hidden="1">
      <c r="A37" s="2">
        <v>33</v>
      </c>
      <c r="B37" s="2" t="s">
        <v>2009</v>
      </c>
      <c r="C37" s="2" t="s">
        <v>2006</v>
      </c>
      <c r="D37" s="5" t="s">
        <v>159</v>
      </c>
      <c r="E37" s="5"/>
      <c r="F37" s="2" t="s">
        <v>1729</v>
      </c>
      <c r="G37" s="5" t="s">
        <v>46</v>
      </c>
      <c r="H37" s="2" t="s">
        <v>12</v>
      </c>
      <c r="I37" s="2" t="s">
        <v>160</v>
      </c>
      <c r="J37" s="3" t="s">
        <v>161</v>
      </c>
      <c r="K37" s="3" t="str">
        <f t="shared" si="1"/>
        <v>- -</v>
      </c>
      <c r="L37" s="4" t="s">
        <v>162</v>
      </c>
      <c r="M37" s="3" t="s">
        <v>79</v>
      </c>
      <c r="N37" s="3" t="s">
        <v>103</v>
      </c>
      <c r="O37" s="4" t="s">
        <v>163</v>
      </c>
      <c r="P37" s="30" t="s">
        <v>164</v>
      </c>
      <c r="Q37" s="2" t="s">
        <v>165</v>
      </c>
      <c r="R37" s="3" t="s">
        <v>20</v>
      </c>
      <c r="S37" s="8" t="str">
        <f t="shared" ca="1" si="0"/>
        <v/>
      </c>
      <c r="T37" s="2"/>
      <c r="U37" s="41">
        <v>4</v>
      </c>
    </row>
    <row r="38" spans="1:21" ht="87" hidden="1">
      <c r="A38" s="2">
        <v>34</v>
      </c>
      <c r="B38" s="2" t="s">
        <v>2009</v>
      </c>
      <c r="C38" s="2" t="s">
        <v>2006</v>
      </c>
      <c r="D38" s="5" t="s">
        <v>159</v>
      </c>
      <c r="E38" s="5"/>
      <c r="F38" s="2" t="s">
        <v>1729</v>
      </c>
      <c r="G38" s="5" t="s">
        <v>166</v>
      </c>
      <c r="H38" s="2" t="s">
        <v>12</v>
      </c>
      <c r="I38" s="2" t="s">
        <v>167</v>
      </c>
      <c r="J38" s="3" t="s">
        <v>168</v>
      </c>
      <c r="K38" s="3" t="str">
        <f t="shared" si="1"/>
        <v>- -</v>
      </c>
      <c r="L38" s="4" t="s">
        <v>162</v>
      </c>
      <c r="M38" s="3" t="s">
        <v>16</v>
      </c>
      <c r="N38" s="3" t="s">
        <v>169</v>
      </c>
      <c r="O38" s="4" t="s">
        <v>163</v>
      </c>
      <c r="P38" s="30" t="s">
        <v>170</v>
      </c>
      <c r="Q38" s="2" t="s">
        <v>171</v>
      </c>
      <c r="R38" s="3" t="s">
        <v>20</v>
      </c>
      <c r="S38" s="8" t="str">
        <f t="shared" ca="1" si="0"/>
        <v/>
      </c>
      <c r="T38" s="2"/>
      <c r="U38" s="41">
        <v>4</v>
      </c>
    </row>
    <row r="39" spans="1:21" ht="130.5" hidden="1">
      <c r="A39" s="2">
        <v>35</v>
      </c>
      <c r="B39" s="2" t="s">
        <v>2009</v>
      </c>
      <c r="C39" s="2" t="s">
        <v>2006</v>
      </c>
      <c r="D39" s="5" t="s">
        <v>159</v>
      </c>
      <c r="E39" s="5"/>
      <c r="F39" s="2" t="s">
        <v>1729</v>
      </c>
      <c r="G39" s="5" t="s">
        <v>11</v>
      </c>
      <c r="H39" s="2" t="s">
        <v>12</v>
      </c>
      <c r="I39" s="2" t="s">
        <v>172</v>
      </c>
      <c r="J39" s="3" t="s">
        <v>168</v>
      </c>
      <c r="K39" s="3" t="str">
        <f t="shared" si="1"/>
        <v>- -</v>
      </c>
      <c r="L39" s="4" t="s">
        <v>162</v>
      </c>
      <c r="M39" s="3" t="s">
        <v>39</v>
      </c>
      <c r="N39" s="3" t="s">
        <v>173</v>
      </c>
      <c r="O39" s="4" t="s">
        <v>87</v>
      </c>
      <c r="P39" s="30" t="s">
        <v>174</v>
      </c>
      <c r="Q39" s="2" t="s">
        <v>175</v>
      </c>
      <c r="R39" s="3" t="s">
        <v>20</v>
      </c>
      <c r="S39" s="8" t="str">
        <f t="shared" ca="1" si="0"/>
        <v/>
      </c>
      <c r="T39" s="2"/>
      <c r="U39" s="41">
        <v>4</v>
      </c>
    </row>
    <row r="40" spans="1:21" ht="72.5" hidden="1">
      <c r="A40" s="2">
        <v>36</v>
      </c>
      <c r="B40" s="2" t="s">
        <v>2009</v>
      </c>
      <c r="C40" s="2" t="s">
        <v>2006</v>
      </c>
      <c r="D40" s="5" t="s">
        <v>159</v>
      </c>
      <c r="E40" s="5"/>
      <c r="F40" s="2" t="s">
        <v>1729</v>
      </c>
      <c r="G40" s="5" t="s">
        <v>176</v>
      </c>
      <c r="H40" s="2" t="s">
        <v>12</v>
      </c>
      <c r="I40" s="2" t="s">
        <v>177</v>
      </c>
      <c r="J40" s="3" t="s">
        <v>168</v>
      </c>
      <c r="K40" s="3" t="str">
        <f t="shared" si="1"/>
        <v>- -</v>
      </c>
      <c r="L40" s="4" t="s">
        <v>162</v>
      </c>
      <c r="M40" s="3" t="s">
        <v>79</v>
      </c>
      <c r="N40" s="3" t="s">
        <v>178</v>
      </c>
      <c r="O40" s="4" t="s">
        <v>162</v>
      </c>
      <c r="P40" s="30" t="s">
        <v>179</v>
      </c>
      <c r="Q40" s="2" t="s">
        <v>180</v>
      </c>
      <c r="R40" s="3" t="s">
        <v>20</v>
      </c>
      <c r="S40" s="8" t="str">
        <f t="shared" ca="1" si="0"/>
        <v/>
      </c>
      <c r="T40" s="2"/>
      <c r="U40" s="41">
        <v>4</v>
      </c>
    </row>
    <row r="41" spans="1:21" ht="58" hidden="1">
      <c r="A41" s="2">
        <v>37</v>
      </c>
      <c r="B41" s="2" t="s">
        <v>2009</v>
      </c>
      <c r="C41" s="2" t="s">
        <v>2006</v>
      </c>
      <c r="D41" s="5" t="s">
        <v>159</v>
      </c>
      <c r="E41" s="5"/>
      <c r="F41" s="2" t="s">
        <v>1729</v>
      </c>
      <c r="G41" s="5" t="s">
        <v>181</v>
      </c>
      <c r="H41" s="2" t="s">
        <v>12</v>
      </c>
      <c r="I41" s="2" t="s">
        <v>182</v>
      </c>
      <c r="J41" s="3" t="s">
        <v>168</v>
      </c>
      <c r="K41" s="3" t="str">
        <f t="shared" si="1"/>
        <v>- -</v>
      </c>
      <c r="L41" s="4" t="s">
        <v>162</v>
      </c>
      <c r="M41" s="3" t="s">
        <v>79</v>
      </c>
      <c r="N41" s="3" t="s">
        <v>178</v>
      </c>
      <c r="O41" s="4" t="s">
        <v>23</v>
      </c>
      <c r="P41" s="30" t="s">
        <v>183</v>
      </c>
      <c r="Q41" s="2" t="s">
        <v>184</v>
      </c>
      <c r="R41" s="3" t="s">
        <v>20</v>
      </c>
      <c r="S41" s="8" t="str">
        <f t="shared" ca="1" si="0"/>
        <v/>
      </c>
      <c r="T41" s="2"/>
      <c r="U41" s="41">
        <v>4</v>
      </c>
    </row>
    <row r="42" spans="1:21" ht="174" hidden="1">
      <c r="A42" s="2">
        <v>38</v>
      </c>
      <c r="B42" s="2" t="s">
        <v>2009</v>
      </c>
      <c r="C42" s="2" t="s">
        <v>2006</v>
      </c>
      <c r="D42" s="5" t="s">
        <v>159</v>
      </c>
      <c r="E42" s="5"/>
      <c r="F42" s="2" t="s">
        <v>1729</v>
      </c>
      <c r="G42" s="5" t="s">
        <v>185</v>
      </c>
      <c r="H42" s="2" t="s">
        <v>12</v>
      </c>
      <c r="I42" s="2" t="s">
        <v>186</v>
      </c>
      <c r="J42" s="3" t="s">
        <v>187</v>
      </c>
      <c r="K42" s="3" t="str">
        <f t="shared" si="1"/>
        <v>- -</v>
      </c>
      <c r="L42" s="4" t="s">
        <v>162</v>
      </c>
      <c r="M42" s="3" t="s">
        <v>16</v>
      </c>
      <c r="N42" s="3" t="s">
        <v>188</v>
      </c>
      <c r="O42" s="4" t="s">
        <v>23</v>
      </c>
      <c r="P42" s="30" t="s">
        <v>189</v>
      </c>
      <c r="Q42" s="2" t="s">
        <v>190</v>
      </c>
      <c r="R42" s="3" t="s">
        <v>20</v>
      </c>
      <c r="S42" s="8" t="str">
        <f t="shared" ca="1" si="0"/>
        <v/>
      </c>
      <c r="T42" s="2"/>
      <c r="U42" s="41">
        <v>4</v>
      </c>
    </row>
    <row r="43" spans="1:21" ht="72.5" hidden="1">
      <c r="A43" s="2">
        <v>39</v>
      </c>
      <c r="B43" s="2" t="s">
        <v>2009</v>
      </c>
      <c r="C43" s="2" t="s">
        <v>2006</v>
      </c>
      <c r="D43" s="5" t="s">
        <v>159</v>
      </c>
      <c r="E43" s="5"/>
      <c r="F43" s="2" t="s">
        <v>1729</v>
      </c>
      <c r="G43" s="5" t="s">
        <v>191</v>
      </c>
      <c r="H43" s="2" t="s">
        <v>12</v>
      </c>
      <c r="I43" s="2" t="s">
        <v>192</v>
      </c>
      <c r="J43" s="3" t="s">
        <v>168</v>
      </c>
      <c r="K43" s="3" t="str">
        <f t="shared" si="1"/>
        <v>- -</v>
      </c>
      <c r="L43" s="4" t="s">
        <v>162</v>
      </c>
      <c r="M43" s="3" t="s">
        <v>79</v>
      </c>
      <c r="N43" s="3" t="s">
        <v>103</v>
      </c>
      <c r="O43" s="4" t="s">
        <v>87</v>
      </c>
      <c r="P43" s="30" t="s">
        <v>193</v>
      </c>
      <c r="Q43" s="2" t="s">
        <v>194</v>
      </c>
      <c r="R43" s="3" t="s">
        <v>20</v>
      </c>
      <c r="S43" s="8" t="str">
        <f t="shared" ca="1" si="0"/>
        <v/>
      </c>
      <c r="T43" s="2"/>
      <c r="U43" s="41">
        <v>4</v>
      </c>
    </row>
    <row r="44" spans="1:21" ht="87" hidden="1">
      <c r="A44" s="2">
        <v>40</v>
      </c>
      <c r="B44" s="2" t="s">
        <v>2009</v>
      </c>
      <c r="C44" s="2" t="s">
        <v>2006</v>
      </c>
      <c r="D44" s="5" t="s">
        <v>159</v>
      </c>
      <c r="E44" s="5"/>
      <c r="F44" s="2" t="s">
        <v>1729</v>
      </c>
      <c r="G44" s="5" t="s">
        <v>195</v>
      </c>
      <c r="H44" s="2" t="s">
        <v>12</v>
      </c>
      <c r="I44" s="2" t="s">
        <v>196</v>
      </c>
      <c r="J44" s="3" t="s">
        <v>197</v>
      </c>
      <c r="K44" s="3" t="str">
        <f t="shared" si="1"/>
        <v>- -</v>
      </c>
      <c r="L44" s="4" t="s">
        <v>162</v>
      </c>
      <c r="M44" s="3" t="s">
        <v>16</v>
      </c>
      <c r="N44" s="3" t="s">
        <v>198</v>
      </c>
      <c r="O44" s="4" t="s">
        <v>199</v>
      </c>
      <c r="P44" s="30" t="s">
        <v>200</v>
      </c>
      <c r="Q44" s="2" t="s">
        <v>42</v>
      </c>
      <c r="R44" s="3" t="s">
        <v>20</v>
      </c>
      <c r="S44" s="8" t="str">
        <f t="shared" ca="1" si="0"/>
        <v/>
      </c>
      <c r="T44" s="2"/>
      <c r="U44" s="41">
        <v>4</v>
      </c>
    </row>
    <row r="45" spans="1:21" ht="101.5" hidden="1">
      <c r="A45" s="2">
        <v>41</v>
      </c>
      <c r="B45" s="2" t="s">
        <v>2009</v>
      </c>
      <c r="C45" s="2" t="s">
        <v>2006</v>
      </c>
      <c r="D45" s="5" t="s">
        <v>159</v>
      </c>
      <c r="E45" s="5"/>
      <c r="F45" s="2" t="s">
        <v>1729</v>
      </c>
      <c r="G45" s="5" t="s">
        <v>201</v>
      </c>
      <c r="H45" s="2" t="s">
        <v>12</v>
      </c>
      <c r="I45" s="2" t="s">
        <v>202</v>
      </c>
      <c r="J45" s="3" t="s">
        <v>197</v>
      </c>
      <c r="K45" s="3" t="str">
        <f t="shared" si="1"/>
        <v>- -</v>
      </c>
      <c r="L45" s="4" t="s">
        <v>162</v>
      </c>
      <c r="M45" s="3" t="s">
        <v>16</v>
      </c>
      <c r="N45" s="3" t="s">
        <v>198</v>
      </c>
      <c r="O45" s="4" t="s">
        <v>203</v>
      </c>
      <c r="P45" s="30" t="s">
        <v>200</v>
      </c>
      <c r="Q45" s="2" t="s">
        <v>42</v>
      </c>
      <c r="R45" s="3" t="s">
        <v>20</v>
      </c>
      <c r="S45" s="8" t="str">
        <f t="shared" ca="1" si="0"/>
        <v/>
      </c>
      <c r="T45" s="2"/>
      <c r="U45" s="41">
        <v>4</v>
      </c>
    </row>
    <row r="46" spans="1:21" ht="29.5" hidden="1">
      <c r="A46" s="2">
        <v>42</v>
      </c>
      <c r="B46" s="2" t="s">
        <v>2009</v>
      </c>
      <c r="C46" s="2" t="s">
        <v>2006</v>
      </c>
      <c r="D46" s="5" t="s">
        <v>159</v>
      </c>
      <c r="E46" s="5"/>
      <c r="F46" s="2" t="s">
        <v>1729</v>
      </c>
      <c r="G46" s="5" t="s">
        <v>204</v>
      </c>
      <c r="H46" s="2" t="s">
        <v>12</v>
      </c>
      <c r="I46" s="2" t="s">
        <v>205</v>
      </c>
      <c r="J46" s="3" t="s">
        <v>197</v>
      </c>
      <c r="K46" s="3" t="str">
        <f t="shared" si="1"/>
        <v>- -</v>
      </c>
      <c r="L46" s="4" t="s">
        <v>162</v>
      </c>
      <c r="M46" s="3" t="s">
        <v>16</v>
      </c>
      <c r="N46" s="3" t="s">
        <v>198</v>
      </c>
      <c r="O46" s="4" t="s">
        <v>203</v>
      </c>
      <c r="P46" s="30" t="s">
        <v>200</v>
      </c>
      <c r="Q46" s="2" t="s">
        <v>42</v>
      </c>
      <c r="R46" s="3" t="s">
        <v>20</v>
      </c>
      <c r="S46" s="8" t="str">
        <f t="shared" ca="1" si="0"/>
        <v/>
      </c>
      <c r="T46" s="2"/>
      <c r="U46" s="41">
        <v>4</v>
      </c>
    </row>
    <row r="47" spans="1:21" ht="72.5" hidden="1">
      <c r="A47" s="2">
        <v>43</v>
      </c>
      <c r="B47" s="2" t="s">
        <v>2009</v>
      </c>
      <c r="C47" s="2" t="s">
        <v>2006</v>
      </c>
      <c r="D47" s="5" t="s">
        <v>159</v>
      </c>
      <c r="E47" s="5"/>
      <c r="F47" s="2" t="s">
        <v>1729</v>
      </c>
      <c r="G47" s="5" t="s">
        <v>36</v>
      </c>
      <c r="H47" s="2" t="s">
        <v>12</v>
      </c>
      <c r="I47" s="2" t="s">
        <v>206</v>
      </c>
      <c r="J47" s="3" t="s">
        <v>197</v>
      </c>
      <c r="K47" s="3" t="str">
        <f t="shared" si="1"/>
        <v>- -</v>
      </c>
      <c r="L47" s="4" t="s">
        <v>162</v>
      </c>
      <c r="M47" s="3" t="s">
        <v>16</v>
      </c>
      <c r="N47" s="3" t="s">
        <v>207</v>
      </c>
      <c r="O47" s="4" t="s">
        <v>203</v>
      </c>
      <c r="P47" s="30" t="s">
        <v>208</v>
      </c>
      <c r="Q47" s="2" t="s">
        <v>42</v>
      </c>
      <c r="R47" s="3" t="s">
        <v>20</v>
      </c>
      <c r="S47" s="8" t="str">
        <f t="shared" ca="1" si="0"/>
        <v/>
      </c>
      <c r="T47" s="2"/>
      <c r="U47" s="41">
        <v>4</v>
      </c>
    </row>
    <row r="48" spans="1:21" ht="116" hidden="1">
      <c r="A48" s="2">
        <v>44</v>
      </c>
      <c r="B48" s="2" t="s">
        <v>2009</v>
      </c>
      <c r="C48" s="2" t="s">
        <v>2006</v>
      </c>
      <c r="D48" s="5" t="s">
        <v>159</v>
      </c>
      <c r="E48" s="5"/>
      <c r="F48" s="2" t="s">
        <v>1729</v>
      </c>
      <c r="G48" s="5" t="s">
        <v>11</v>
      </c>
      <c r="H48" s="2" t="s">
        <v>12</v>
      </c>
      <c r="I48" s="2" t="s">
        <v>209</v>
      </c>
      <c r="J48" s="3" t="s">
        <v>197</v>
      </c>
      <c r="K48" s="3" t="str">
        <f t="shared" si="1"/>
        <v>- -</v>
      </c>
      <c r="L48" s="4" t="s">
        <v>162</v>
      </c>
      <c r="M48" s="3" t="s">
        <v>39</v>
      </c>
      <c r="N48" s="3" t="s">
        <v>173</v>
      </c>
      <c r="O48" s="4" t="s">
        <v>210</v>
      </c>
      <c r="P48" s="30" t="s">
        <v>211</v>
      </c>
      <c r="Q48" s="2" t="s">
        <v>212</v>
      </c>
      <c r="R48" s="3" t="s">
        <v>20</v>
      </c>
      <c r="S48" s="8" t="str">
        <f t="shared" ca="1" si="0"/>
        <v/>
      </c>
      <c r="T48" s="2"/>
      <c r="U48" s="41">
        <v>4</v>
      </c>
    </row>
    <row r="49" spans="1:21" ht="116" hidden="1">
      <c r="A49" s="2">
        <v>45</v>
      </c>
      <c r="B49" s="2" t="s">
        <v>2009</v>
      </c>
      <c r="C49" s="2" t="s">
        <v>2006</v>
      </c>
      <c r="D49" s="5" t="s">
        <v>159</v>
      </c>
      <c r="E49" s="5"/>
      <c r="F49" s="2" t="s">
        <v>1729</v>
      </c>
      <c r="G49" s="5" t="s">
        <v>30</v>
      </c>
      <c r="H49" s="2" t="s">
        <v>12</v>
      </c>
      <c r="I49" s="2" t="s">
        <v>213</v>
      </c>
      <c r="J49" s="3" t="s">
        <v>197</v>
      </c>
      <c r="K49" s="3" t="str">
        <f t="shared" si="1"/>
        <v>- -</v>
      </c>
      <c r="L49" s="4" t="s">
        <v>162</v>
      </c>
      <c r="M49" s="3" t="s">
        <v>27</v>
      </c>
      <c r="N49" s="3" t="s">
        <v>28</v>
      </c>
      <c r="O49" s="4" t="s">
        <v>214</v>
      </c>
      <c r="P49" s="30" t="s">
        <v>215</v>
      </c>
      <c r="Q49" s="2" t="s">
        <v>216</v>
      </c>
      <c r="R49" s="3" t="s">
        <v>20</v>
      </c>
      <c r="S49" s="8" t="str">
        <f t="shared" ca="1" si="0"/>
        <v/>
      </c>
      <c r="T49" s="2"/>
      <c r="U49" s="41">
        <v>4</v>
      </c>
    </row>
    <row r="50" spans="1:21" ht="87" hidden="1">
      <c r="A50" s="2">
        <v>46</v>
      </c>
      <c r="B50" s="2" t="s">
        <v>2009</v>
      </c>
      <c r="C50" s="2" t="s">
        <v>2006</v>
      </c>
      <c r="D50" s="5" t="s">
        <v>159</v>
      </c>
      <c r="E50" s="5"/>
      <c r="F50" s="2" t="s">
        <v>1729</v>
      </c>
      <c r="G50" s="5" t="s">
        <v>217</v>
      </c>
      <c r="H50" s="2" t="s">
        <v>12</v>
      </c>
      <c r="I50" s="2" t="s">
        <v>218</v>
      </c>
      <c r="J50" s="3" t="s">
        <v>197</v>
      </c>
      <c r="K50" s="3" t="str">
        <f t="shared" si="1"/>
        <v>- -</v>
      </c>
      <c r="L50" s="4" t="s">
        <v>162</v>
      </c>
      <c r="M50" s="3" t="s">
        <v>16</v>
      </c>
      <c r="N50" s="3" t="s">
        <v>219</v>
      </c>
      <c r="O50" s="4" t="s">
        <v>203</v>
      </c>
      <c r="P50" s="30" t="s">
        <v>220</v>
      </c>
      <c r="Q50" s="2" t="s">
        <v>12</v>
      </c>
      <c r="R50" s="3" t="s">
        <v>20</v>
      </c>
      <c r="S50" s="8" t="str">
        <f t="shared" ca="1" si="0"/>
        <v/>
      </c>
      <c r="T50" s="2"/>
      <c r="U50" s="41">
        <v>4</v>
      </c>
    </row>
    <row r="51" spans="1:21" ht="101.5" hidden="1">
      <c r="A51" s="2">
        <v>47</v>
      </c>
      <c r="B51" s="2" t="s">
        <v>2008</v>
      </c>
      <c r="C51" s="2" t="s">
        <v>2006</v>
      </c>
      <c r="D51" s="5" t="s">
        <v>221</v>
      </c>
      <c r="E51" s="5"/>
      <c r="F51" s="2" t="s">
        <v>1729</v>
      </c>
      <c r="G51" s="5" t="s">
        <v>166</v>
      </c>
      <c r="H51" s="2" t="s">
        <v>12</v>
      </c>
      <c r="I51" s="2" t="s">
        <v>222</v>
      </c>
      <c r="J51" s="3" t="s">
        <v>22</v>
      </c>
      <c r="K51" s="3">
        <f t="shared" si="1"/>
        <v>80</v>
      </c>
      <c r="L51" s="4" t="s">
        <v>223</v>
      </c>
      <c r="M51" s="3" t="s">
        <v>27</v>
      </c>
      <c r="N51" s="3" t="s">
        <v>28</v>
      </c>
      <c r="O51" s="4" t="s">
        <v>224</v>
      </c>
      <c r="P51" s="30" t="s">
        <v>12</v>
      </c>
      <c r="Q51" s="2" t="s">
        <v>225</v>
      </c>
      <c r="R51" s="3" t="s">
        <v>20</v>
      </c>
      <c r="S51" s="8" t="str">
        <f t="shared" ca="1" si="0"/>
        <v/>
      </c>
      <c r="T51" s="2"/>
      <c r="U51" s="41">
        <v>4</v>
      </c>
    </row>
    <row r="52" spans="1:21" ht="101.5" hidden="1">
      <c r="A52" s="2">
        <v>48</v>
      </c>
      <c r="B52" s="2" t="s">
        <v>2008</v>
      </c>
      <c r="C52" s="2" t="s">
        <v>2006</v>
      </c>
      <c r="D52" s="5" t="s">
        <v>221</v>
      </c>
      <c r="E52" s="5"/>
      <c r="F52" s="2" t="s">
        <v>1729</v>
      </c>
      <c r="G52" s="5" t="s">
        <v>185</v>
      </c>
      <c r="H52" s="2" t="s">
        <v>12</v>
      </c>
      <c r="I52" s="2" t="s">
        <v>186</v>
      </c>
      <c r="J52" s="3" t="s">
        <v>14</v>
      </c>
      <c r="K52" s="3">
        <f t="shared" si="1"/>
        <v>60</v>
      </c>
      <c r="L52" s="4" t="s">
        <v>223</v>
      </c>
      <c r="M52" s="3" t="s">
        <v>16</v>
      </c>
      <c r="N52" s="3" t="s">
        <v>226</v>
      </c>
      <c r="O52" s="4" t="s">
        <v>223</v>
      </c>
      <c r="P52" s="30" t="s">
        <v>12</v>
      </c>
      <c r="Q52" s="2" t="s">
        <v>227</v>
      </c>
      <c r="R52" s="3" t="s">
        <v>20</v>
      </c>
      <c r="S52" s="8" t="str">
        <f t="shared" ca="1" si="0"/>
        <v/>
      </c>
      <c r="T52" s="2"/>
      <c r="U52" s="41">
        <v>4</v>
      </c>
    </row>
    <row r="53" spans="1:21" ht="116" hidden="1">
      <c r="A53" s="2">
        <v>49</v>
      </c>
      <c r="B53" s="2" t="s">
        <v>2008</v>
      </c>
      <c r="C53" s="2" t="s">
        <v>2006</v>
      </c>
      <c r="D53" s="5" t="s">
        <v>228</v>
      </c>
      <c r="E53" s="5"/>
      <c r="F53" s="2" t="s">
        <v>1729</v>
      </c>
      <c r="G53" s="5" t="s">
        <v>229</v>
      </c>
      <c r="H53" s="2" t="s">
        <v>12</v>
      </c>
      <c r="I53" s="2" t="s">
        <v>230</v>
      </c>
      <c r="J53" s="3" t="s">
        <v>14</v>
      </c>
      <c r="K53" s="3">
        <f t="shared" si="1"/>
        <v>60</v>
      </c>
      <c r="L53" s="4" t="s">
        <v>231</v>
      </c>
      <c r="M53" s="3" t="s">
        <v>27</v>
      </c>
      <c r="N53" s="3" t="s">
        <v>28</v>
      </c>
      <c r="O53" s="4" t="s">
        <v>232</v>
      </c>
      <c r="P53" s="30" t="s">
        <v>12</v>
      </c>
      <c r="Q53" s="2" t="s">
        <v>233</v>
      </c>
      <c r="R53" s="3" t="s">
        <v>20</v>
      </c>
      <c r="S53" s="8" t="str">
        <f t="shared" ca="1" si="0"/>
        <v/>
      </c>
      <c r="T53" s="2"/>
      <c r="U53" s="41">
        <v>4</v>
      </c>
    </row>
    <row r="54" spans="1:21" ht="72.5" hidden="1">
      <c r="A54" s="2">
        <v>50</v>
      </c>
      <c r="B54" s="2" t="s">
        <v>2008</v>
      </c>
      <c r="C54" s="2" t="s">
        <v>2006</v>
      </c>
      <c r="D54" s="5" t="s">
        <v>228</v>
      </c>
      <c r="E54" s="5"/>
      <c r="F54" s="2" t="s">
        <v>1729</v>
      </c>
      <c r="G54" s="5" t="s">
        <v>234</v>
      </c>
      <c r="H54" s="2" t="s">
        <v>12</v>
      </c>
      <c r="I54" s="2" t="s">
        <v>235</v>
      </c>
      <c r="J54" s="3" t="s">
        <v>22</v>
      </c>
      <c r="K54" s="3">
        <f t="shared" si="1"/>
        <v>80</v>
      </c>
      <c r="L54" s="4" t="s">
        <v>231</v>
      </c>
      <c r="M54" s="3" t="s">
        <v>27</v>
      </c>
      <c r="N54" s="3" t="s">
        <v>28</v>
      </c>
      <c r="O54" s="4" t="s">
        <v>231</v>
      </c>
      <c r="P54" s="30" t="s">
        <v>236</v>
      </c>
      <c r="Q54" s="2" t="s">
        <v>237</v>
      </c>
      <c r="R54" s="3" t="s">
        <v>20</v>
      </c>
      <c r="S54" s="8" t="str">
        <f t="shared" ca="1" si="0"/>
        <v/>
      </c>
      <c r="T54" s="2"/>
      <c r="U54" s="41">
        <v>4</v>
      </c>
    </row>
    <row r="55" spans="1:21" ht="130.5" hidden="1">
      <c r="A55" s="2">
        <v>51</v>
      </c>
      <c r="B55" s="2" t="s">
        <v>2008</v>
      </c>
      <c r="C55" s="2" t="s">
        <v>2006</v>
      </c>
      <c r="D55" s="5" t="s">
        <v>238</v>
      </c>
      <c r="E55" s="5"/>
      <c r="F55" s="2" t="s">
        <v>1729</v>
      </c>
      <c r="G55" s="5" t="s">
        <v>25</v>
      </c>
      <c r="H55" s="2" t="s">
        <v>12</v>
      </c>
      <c r="I55" s="2" t="s">
        <v>239</v>
      </c>
      <c r="J55" s="3" t="s">
        <v>22</v>
      </c>
      <c r="K55" s="3">
        <f t="shared" si="1"/>
        <v>80</v>
      </c>
      <c r="L55" s="4" t="s">
        <v>231</v>
      </c>
      <c r="M55" s="3" t="s">
        <v>27</v>
      </c>
      <c r="N55" s="3" t="s">
        <v>28</v>
      </c>
      <c r="O55" s="4" t="s">
        <v>240</v>
      </c>
      <c r="P55" s="30" t="s">
        <v>12</v>
      </c>
      <c r="Q55" s="2" t="s">
        <v>241</v>
      </c>
      <c r="R55" s="3" t="s">
        <v>20</v>
      </c>
      <c r="S55" s="8" t="str">
        <f t="shared" ca="1" si="0"/>
        <v/>
      </c>
      <c r="T55" s="2"/>
      <c r="U55" s="41">
        <v>4</v>
      </c>
    </row>
    <row r="56" spans="1:21" ht="130.5" hidden="1">
      <c r="A56" s="2">
        <v>52</v>
      </c>
      <c r="B56" s="2" t="s">
        <v>2008</v>
      </c>
      <c r="C56" s="2" t="s">
        <v>2006</v>
      </c>
      <c r="D56" s="5" t="s">
        <v>242</v>
      </c>
      <c r="E56" s="5"/>
      <c r="F56" s="2" t="s">
        <v>1729</v>
      </c>
      <c r="G56" s="5" t="s">
        <v>11</v>
      </c>
      <c r="H56" s="2" t="s">
        <v>12</v>
      </c>
      <c r="I56" s="2" t="s">
        <v>243</v>
      </c>
      <c r="J56" s="3" t="s">
        <v>22</v>
      </c>
      <c r="K56" s="3">
        <f t="shared" si="1"/>
        <v>80</v>
      </c>
      <c r="L56" s="4" t="s">
        <v>244</v>
      </c>
      <c r="M56" s="3" t="s">
        <v>39</v>
      </c>
      <c r="N56" s="3" t="s">
        <v>39</v>
      </c>
      <c r="O56" s="4" t="s">
        <v>210</v>
      </c>
      <c r="P56" s="30" t="s">
        <v>245</v>
      </c>
      <c r="Q56" s="2" t="s">
        <v>12</v>
      </c>
      <c r="R56" s="3" t="s">
        <v>20</v>
      </c>
      <c r="S56" s="8" t="str">
        <f t="shared" ca="1" si="0"/>
        <v/>
      </c>
      <c r="T56" s="2"/>
      <c r="U56" s="41">
        <v>4</v>
      </c>
    </row>
    <row r="57" spans="1:21" ht="116" hidden="1">
      <c r="A57" s="2">
        <v>53</v>
      </c>
      <c r="B57" s="2" t="s">
        <v>2008</v>
      </c>
      <c r="C57" s="2" t="s">
        <v>2006</v>
      </c>
      <c r="D57" s="5" t="s">
        <v>242</v>
      </c>
      <c r="E57" s="5"/>
      <c r="F57" s="2" t="s">
        <v>1729</v>
      </c>
      <c r="G57" s="5" t="s">
        <v>11</v>
      </c>
      <c r="H57" s="2" t="s">
        <v>12</v>
      </c>
      <c r="I57" s="2" t="s">
        <v>246</v>
      </c>
      <c r="J57" s="3" t="s">
        <v>22</v>
      </c>
      <c r="K57" s="3">
        <f t="shared" si="1"/>
        <v>80</v>
      </c>
      <c r="L57" s="4" t="s">
        <v>244</v>
      </c>
      <c r="M57" s="3" t="s">
        <v>39</v>
      </c>
      <c r="N57" s="3" t="s">
        <v>39</v>
      </c>
      <c r="O57" s="4" t="s">
        <v>247</v>
      </c>
      <c r="P57" s="30" t="s">
        <v>12</v>
      </c>
      <c r="Q57" s="2" t="s">
        <v>12</v>
      </c>
      <c r="R57" s="3" t="s">
        <v>20</v>
      </c>
      <c r="S57" s="8" t="str">
        <f t="shared" ca="1" si="0"/>
        <v/>
      </c>
      <c r="T57" s="2"/>
      <c r="U57" s="41">
        <v>4</v>
      </c>
    </row>
    <row r="58" spans="1:21" ht="101.5" hidden="1">
      <c r="A58" s="2">
        <v>54</v>
      </c>
      <c r="B58" s="2" t="s">
        <v>2008</v>
      </c>
      <c r="C58" s="2" t="s">
        <v>2006</v>
      </c>
      <c r="D58" s="5" t="s">
        <v>242</v>
      </c>
      <c r="E58" s="5"/>
      <c r="F58" s="2" t="s">
        <v>1729</v>
      </c>
      <c r="G58" s="5" t="s">
        <v>36</v>
      </c>
      <c r="H58" s="2" t="s">
        <v>12</v>
      </c>
      <c r="I58" s="2" t="s">
        <v>248</v>
      </c>
      <c r="J58" s="3" t="s">
        <v>22</v>
      </c>
      <c r="K58" s="3">
        <f t="shared" si="1"/>
        <v>80</v>
      </c>
      <c r="L58" s="4" t="s">
        <v>244</v>
      </c>
      <c r="M58" s="3" t="s">
        <v>39</v>
      </c>
      <c r="N58" s="3" t="s">
        <v>39</v>
      </c>
      <c r="O58" s="4" t="s">
        <v>210</v>
      </c>
      <c r="P58" s="30" t="s">
        <v>249</v>
      </c>
      <c r="Q58" s="2" t="s">
        <v>250</v>
      </c>
      <c r="R58" s="3" t="s">
        <v>20</v>
      </c>
      <c r="S58" s="8" t="str">
        <f t="shared" ca="1" si="0"/>
        <v/>
      </c>
      <c r="T58" s="2"/>
      <c r="U58" s="41">
        <v>4</v>
      </c>
    </row>
    <row r="59" spans="1:21" ht="101.5" hidden="1">
      <c r="A59" s="2">
        <v>55</v>
      </c>
      <c r="B59" s="2" t="s">
        <v>2008</v>
      </c>
      <c r="C59" s="2" t="s">
        <v>2006</v>
      </c>
      <c r="D59" s="5" t="s">
        <v>242</v>
      </c>
      <c r="E59" s="5"/>
      <c r="F59" s="2" t="s">
        <v>1729</v>
      </c>
      <c r="G59" s="5" t="s">
        <v>185</v>
      </c>
      <c r="H59" s="2" t="s">
        <v>12</v>
      </c>
      <c r="I59" s="2" t="s">
        <v>251</v>
      </c>
      <c r="J59" s="3" t="s">
        <v>14</v>
      </c>
      <c r="K59" s="3">
        <f t="shared" si="1"/>
        <v>60</v>
      </c>
      <c r="L59" s="4" t="s">
        <v>244</v>
      </c>
      <c r="M59" s="3" t="s">
        <v>39</v>
      </c>
      <c r="N59" s="3" t="s">
        <v>39</v>
      </c>
      <c r="O59" s="4" t="s">
        <v>252</v>
      </c>
      <c r="P59" s="30" t="s">
        <v>12</v>
      </c>
      <c r="Q59" s="2" t="s">
        <v>227</v>
      </c>
      <c r="R59" s="3" t="s">
        <v>20</v>
      </c>
      <c r="S59" s="8" t="str">
        <f t="shared" ca="1" si="0"/>
        <v/>
      </c>
      <c r="T59" s="2"/>
      <c r="U59" s="41">
        <v>4</v>
      </c>
    </row>
    <row r="60" spans="1:21" ht="101.5" hidden="1">
      <c r="A60" s="2">
        <v>56</v>
      </c>
      <c r="B60" s="2" t="s">
        <v>2008</v>
      </c>
      <c r="C60" s="2" t="s">
        <v>2006</v>
      </c>
      <c r="D60" s="5" t="s">
        <v>253</v>
      </c>
      <c r="E60" s="5"/>
      <c r="F60" s="2" t="s">
        <v>1729</v>
      </c>
      <c r="G60" s="5" t="s">
        <v>185</v>
      </c>
      <c r="H60" s="2" t="s">
        <v>12</v>
      </c>
      <c r="I60" s="2" t="s">
        <v>251</v>
      </c>
      <c r="J60" s="3" t="s">
        <v>22</v>
      </c>
      <c r="K60" s="3">
        <f t="shared" si="1"/>
        <v>80</v>
      </c>
      <c r="L60" s="4" t="s">
        <v>254</v>
      </c>
      <c r="M60" s="3" t="s">
        <v>49</v>
      </c>
      <c r="N60" s="3" t="s">
        <v>49</v>
      </c>
      <c r="O60" s="4" t="s">
        <v>254</v>
      </c>
      <c r="P60" s="30" t="s">
        <v>12</v>
      </c>
      <c r="Q60" s="2" t="s">
        <v>255</v>
      </c>
      <c r="R60" s="3" t="s">
        <v>20</v>
      </c>
      <c r="S60" s="8" t="str">
        <f t="shared" ca="1" si="0"/>
        <v/>
      </c>
      <c r="T60" s="2"/>
      <c r="U60" s="41">
        <v>4</v>
      </c>
    </row>
    <row r="61" spans="1:21" ht="72.5" hidden="1">
      <c r="A61" s="2">
        <v>57</v>
      </c>
      <c r="B61" s="2" t="s">
        <v>2008</v>
      </c>
      <c r="C61" s="2" t="s">
        <v>2006</v>
      </c>
      <c r="D61" s="5" t="s">
        <v>253</v>
      </c>
      <c r="E61" s="5"/>
      <c r="F61" s="2" t="s">
        <v>1729</v>
      </c>
      <c r="G61" s="5" t="s">
        <v>256</v>
      </c>
      <c r="H61" s="2" t="s">
        <v>12</v>
      </c>
      <c r="I61" s="2" t="s">
        <v>257</v>
      </c>
      <c r="J61" s="3" t="s">
        <v>258</v>
      </c>
      <c r="K61" s="3" t="str">
        <f t="shared" si="1"/>
        <v>- -</v>
      </c>
      <c r="L61" s="4" t="s">
        <v>254</v>
      </c>
      <c r="M61" s="3" t="s">
        <v>49</v>
      </c>
      <c r="N61" s="3" t="s">
        <v>49</v>
      </c>
      <c r="O61" s="4" t="s">
        <v>254</v>
      </c>
      <c r="P61" s="30" t="s">
        <v>12</v>
      </c>
      <c r="Q61" s="2" t="s">
        <v>259</v>
      </c>
      <c r="R61" s="3" t="s">
        <v>20</v>
      </c>
      <c r="S61" s="8" t="str">
        <f t="shared" ca="1" si="0"/>
        <v/>
      </c>
      <c r="T61" s="2"/>
      <c r="U61" s="41">
        <v>4</v>
      </c>
    </row>
    <row r="62" spans="1:21" ht="87" hidden="1">
      <c r="A62" s="2">
        <v>58</v>
      </c>
      <c r="B62" s="2" t="s">
        <v>2008</v>
      </c>
      <c r="C62" s="2" t="s">
        <v>2006</v>
      </c>
      <c r="D62" s="5" t="s">
        <v>253</v>
      </c>
      <c r="E62" s="5"/>
      <c r="F62" s="2" t="s">
        <v>1729</v>
      </c>
      <c r="G62" s="5" t="s">
        <v>166</v>
      </c>
      <c r="H62" s="2" t="s">
        <v>12</v>
      </c>
      <c r="I62" s="2" t="s">
        <v>260</v>
      </c>
      <c r="J62" s="3" t="s">
        <v>258</v>
      </c>
      <c r="K62" s="3" t="str">
        <f t="shared" si="1"/>
        <v>- -</v>
      </c>
      <c r="L62" s="4" t="s">
        <v>254</v>
      </c>
      <c r="M62" s="3" t="s">
        <v>16</v>
      </c>
      <c r="N62" s="3" t="s">
        <v>16</v>
      </c>
      <c r="O62" s="4" t="s">
        <v>254</v>
      </c>
      <c r="P62" s="30" t="s">
        <v>220</v>
      </c>
      <c r="Q62" s="2" t="s">
        <v>261</v>
      </c>
      <c r="R62" s="3" t="s">
        <v>20</v>
      </c>
      <c r="S62" s="8" t="str">
        <f t="shared" ca="1" si="0"/>
        <v/>
      </c>
      <c r="T62" s="2"/>
      <c r="U62" s="41">
        <v>4</v>
      </c>
    </row>
    <row r="63" spans="1:21" ht="87" hidden="1">
      <c r="A63" s="2">
        <v>59</v>
      </c>
      <c r="B63" s="2" t="s">
        <v>2008</v>
      </c>
      <c r="C63" s="2" t="s">
        <v>2006</v>
      </c>
      <c r="D63" s="5" t="s">
        <v>253</v>
      </c>
      <c r="E63" s="5"/>
      <c r="F63" s="2" t="s">
        <v>1729</v>
      </c>
      <c r="G63" s="5" t="s">
        <v>262</v>
      </c>
      <c r="H63" s="2" t="s">
        <v>12</v>
      </c>
      <c r="I63" s="2" t="s">
        <v>263</v>
      </c>
      <c r="J63" s="3" t="s">
        <v>39</v>
      </c>
      <c r="K63" s="3">
        <f t="shared" si="1"/>
        <v>100</v>
      </c>
      <c r="L63" s="4" t="s">
        <v>254</v>
      </c>
      <c r="M63" s="3" t="s">
        <v>49</v>
      </c>
      <c r="N63" s="3" t="s">
        <v>49</v>
      </c>
      <c r="O63" s="4" t="s">
        <v>254</v>
      </c>
      <c r="P63" s="30" t="s">
        <v>12</v>
      </c>
      <c r="Q63" s="2" t="s">
        <v>12</v>
      </c>
      <c r="R63" s="3" t="s">
        <v>20</v>
      </c>
      <c r="S63" s="8" t="str">
        <f t="shared" ca="1" si="0"/>
        <v/>
      </c>
      <c r="T63" s="2"/>
      <c r="U63" s="41">
        <v>4</v>
      </c>
    </row>
    <row r="64" spans="1:21" ht="101.5" hidden="1">
      <c r="A64" s="2">
        <v>60</v>
      </c>
      <c r="B64" s="2" t="s">
        <v>2008</v>
      </c>
      <c r="C64" s="2" t="s">
        <v>2006</v>
      </c>
      <c r="D64" s="5" t="s">
        <v>253</v>
      </c>
      <c r="E64" s="5"/>
      <c r="F64" s="2" t="s">
        <v>1729</v>
      </c>
      <c r="G64" s="5" t="s">
        <v>153</v>
      </c>
      <c r="H64" s="2" t="s">
        <v>12</v>
      </c>
      <c r="I64" s="2" t="s">
        <v>264</v>
      </c>
      <c r="J64" s="3" t="s">
        <v>22</v>
      </c>
      <c r="K64" s="3">
        <f t="shared" si="1"/>
        <v>80</v>
      </c>
      <c r="L64" s="4" t="s">
        <v>254</v>
      </c>
      <c r="M64" s="3" t="s">
        <v>49</v>
      </c>
      <c r="N64" s="3" t="s">
        <v>49</v>
      </c>
      <c r="O64" s="4" t="s">
        <v>254</v>
      </c>
      <c r="P64" s="30" t="s">
        <v>265</v>
      </c>
      <c r="Q64" s="2" t="s">
        <v>266</v>
      </c>
      <c r="R64" s="3" t="s">
        <v>20</v>
      </c>
      <c r="S64" s="8" t="str">
        <f t="shared" ca="1" si="0"/>
        <v/>
      </c>
      <c r="T64" s="2"/>
      <c r="U64" s="41">
        <v>4</v>
      </c>
    </row>
    <row r="65" spans="1:21" ht="101.5" hidden="1">
      <c r="A65" s="2">
        <v>61</v>
      </c>
      <c r="B65" s="2" t="s">
        <v>2008</v>
      </c>
      <c r="C65" s="2" t="s">
        <v>2006</v>
      </c>
      <c r="D65" s="5" t="s">
        <v>253</v>
      </c>
      <c r="E65" s="5"/>
      <c r="F65" s="2" t="s">
        <v>1729</v>
      </c>
      <c r="G65" s="5" t="s">
        <v>70</v>
      </c>
      <c r="H65" s="2" t="s">
        <v>12</v>
      </c>
      <c r="I65" s="2" t="s">
        <v>267</v>
      </c>
      <c r="J65" s="3" t="s">
        <v>22</v>
      </c>
      <c r="K65" s="3">
        <f t="shared" si="1"/>
        <v>80</v>
      </c>
      <c r="L65" s="4" t="s">
        <v>254</v>
      </c>
      <c r="M65" s="3" t="s">
        <v>49</v>
      </c>
      <c r="N65" s="3" t="s">
        <v>49</v>
      </c>
      <c r="O65" s="4" t="s">
        <v>199</v>
      </c>
      <c r="P65" s="30" t="s">
        <v>268</v>
      </c>
      <c r="Q65" s="2" t="s">
        <v>269</v>
      </c>
      <c r="R65" s="3" t="s">
        <v>20</v>
      </c>
      <c r="S65" s="8" t="str">
        <f t="shared" ca="1" si="0"/>
        <v/>
      </c>
      <c r="T65" s="2"/>
      <c r="U65" s="41">
        <v>4</v>
      </c>
    </row>
    <row r="66" spans="1:21" ht="87" hidden="1">
      <c r="A66" s="2">
        <v>62</v>
      </c>
      <c r="B66" s="2" t="s">
        <v>2008</v>
      </c>
      <c r="C66" s="2" t="s">
        <v>2006</v>
      </c>
      <c r="D66" s="5" t="s">
        <v>270</v>
      </c>
      <c r="E66" s="5"/>
      <c r="F66" s="2" t="s">
        <v>1729</v>
      </c>
      <c r="G66" s="5" t="s">
        <v>76</v>
      </c>
      <c r="H66" s="2" t="s">
        <v>12</v>
      </c>
      <c r="I66" s="2" t="s">
        <v>271</v>
      </c>
      <c r="J66" s="3" t="s">
        <v>14</v>
      </c>
      <c r="K66" s="3">
        <f t="shared" si="1"/>
        <v>60</v>
      </c>
      <c r="L66" s="4" t="s">
        <v>272</v>
      </c>
      <c r="M66" s="3" t="s">
        <v>79</v>
      </c>
      <c r="N66" s="3" t="s">
        <v>80</v>
      </c>
      <c r="O66" s="4" t="s">
        <v>273</v>
      </c>
      <c r="P66" s="30" t="s">
        <v>81</v>
      </c>
      <c r="Q66" s="2" t="s">
        <v>274</v>
      </c>
      <c r="R66" s="3" t="s">
        <v>20</v>
      </c>
      <c r="S66" s="8" t="str">
        <f t="shared" ca="1" si="0"/>
        <v/>
      </c>
      <c r="T66" s="2"/>
      <c r="U66" s="41">
        <v>4</v>
      </c>
    </row>
    <row r="67" spans="1:21" ht="130.5" hidden="1">
      <c r="A67" s="2">
        <v>63</v>
      </c>
      <c r="B67" s="2" t="s">
        <v>2008</v>
      </c>
      <c r="C67" s="2" t="s">
        <v>2006</v>
      </c>
      <c r="D67" s="5" t="s">
        <v>270</v>
      </c>
      <c r="E67" s="5"/>
      <c r="F67" s="2" t="s">
        <v>1729</v>
      </c>
      <c r="G67" s="5" t="s">
        <v>275</v>
      </c>
      <c r="H67" s="2" t="s">
        <v>12</v>
      </c>
      <c r="I67" s="2" t="s">
        <v>276</v>
      </c>
      <c r="J67" s="3" t="s">
        <v>22</v>
      </c>
      <c r="K67" s="3">
        <f t="shared" si="1"/>
        <v>80</v>
      </c>
      <c r="L67" s="4" t="s">
        <v>272</v>
      </c>
      <c r="M67" s="3" t="s">
        <v>79</v>
      </c>
      <c r="N67" s="3" t="s">
        <v>80</v>
      </c>
      <c r="O67" s="4" t="s">
        <v>277</v>
      </c>
      <c r="P67" s="30" t="s">
        <v>152</v>
      </c>
      <c r="Q67" s="2" t="s">
        <v>12</v>
      </c>
      <c r="R67" s="3" t="s">
        <v>20</v>
      </c>
      <c r="S67" s="8" t="str">
        <f t="shared" ca="1" si="0"/>
        <v/>
      </c>
      <c r="T67" s="2"/>
      <c r="U67" s="41">
        <v>4</v>
      </c>
    </row>
    <row r="68" spans="1:21" ht="116" hidden="1">
      <c r="A68" s="2">
        <v>64</v>
      </c>
      <c r="B68" s="2" t="s">
        <v>2008</v>
      </c>
      <c r="C68" s="2" t="s">
        <v>2006</v>
      </c>
      <c r="D68" s="5" t="s">
        <v>270</v>
      </c>
      <c r="E68" s="5"/>
      <c r="F68" s="2" t="s">
        <v>1729</v>
      </c>
      <c r="G68" s="5" t="s">
        <v>76</v>
      </c>
      <c r="H68" s="2" t="s">
        <v>12</v>
      </c>
      <c r="I68" s="2" t="s">
        <v>278</v>
      </c>
      <c r="J68" s="3" t="s">
        <v>22</v>
      </c>
      <c r="K68" s="3">
        <f t="shared" si="1"/>
        <v>80</v>
      </c>
      <c r="L68" s="4" t="s">
        <v>272</v>
      </c>
      <c r="M68" s="3" t="s">
        <v>79</v>
      </c>
      <c r="N68" s="3" t="s">
        <v>80</v>
      </c>
      <c r="O68" s="4" t="s">
        <v>277</v>
      </c>
      <c r="P68" s="30" t="s">
        <v>88</v>
      </c>
      <c r="Q68" s="2" t="s">
        <v>12</v>
      </c>
      <c r="R68" s="3" t="s">
        <v>20</v>
      </c>
      <c r="S68" s="8" t="str">
        <f t="shared" ca="1" si="0"/>
        <v/>
      </c>
      <c r="T68" s="2"/>
      <c r="U68" s="41">
        <v>4</v>
      </c>
    </row>
    <row r="69" spans="1:21" ht="130.5" hidden="1">
      <c r="A69" s="2">
        <v>65</v>
      </c>
      <c r="B69" s="2" t="s">
        <v>2008</v>
      </c>
      <c r="C69" s="2" t="s">
        <v>2006</v>
      </c>
      <c r="D69" s="5" t="s">
        <v>270</v>
      </c>
      <c r="E69" s="5"/>
      <c r="F69" s="2" t="s">
        <v>1729</v>
      </c>
      <c r="G69" s="5" t="s">
        <v>76</v>
      </c>
      <c r="H69" s="2" t="s">
        <v>12</v>
      </c>
      <c r="I69" s="2" t="s">
        <v>279</v>
      </c>
      <c r="J69" s="3" t="s">
        <v>14</v>
      </c>
      <c r="K69" s="3">
        <f t="shared" si="1"/>
        <v>60</v>
      </c>
      <c r="L69" s="4" t="s">
        <v>272</v>
      </c>
      <c r="M69" s="3" t="s">
        <v>79</v>
      </c>
      <c r="N69" s="3" t="s">
        <v>80</v>
      </c>
      <c r="O69" s="4" t="s">
        <v>273</v>
      </c>
      <c r="P69" s="30" t="s">
        <v>90</v>
      </c>
      <c r="Q69" s="2" t="s">
        <v>12</v>
      </c>
      <c r="R69" s="3" t="s">
        <v>20</v>
      </c>
      <c r="S69" s="8" t="str">
        <f t="shared" ref="S69:S132" ca="1" si="2">IF(AND(NOT(R69="erledigt"),O69&lt;NOW()),"VERZUG","")</f>
        <v/>
      </c>
      <c r="T69" s="2"/>
      <c r="U69" s="41">
        <v>4</v>
      </c>
    </row>
    <row r="70" spans="1:21" ht="145" hidden="1">
      <c r="A70" s="2">
        <v>66</v>
      </c>
      <c r="B70" s="2" t="s">
        <v>2008</v>
      </c>
      <c r="C70" s="2" t="s">
        <v>2006</v>
      </c>
      <c r="D70" s="5" t="s">
        <v>280</v>
      </c>
      <c r="E70" s="5"/>
      <c r="F70" s="2" t="s">
        <v>1729</v>
      </c>
      <c r="G70" s="5" t="s">
        <v>176</v>
      </c>
      <c r="H70" s="2" t="s">
        <v>12</v>
      </c>
      <c r="I70" s="2" t="s">
        <v>281</v>
      </c>
      <c r="J70" s="3" t="s">
        <v>14</v>
      </c>
      <c r="K70" s="3">
        <f t="shared" si="1"/>
        <v>60</v>
      </c>
      <c r="L70" s="4" t="s">
        <v>282</v>
      </c>
      <c r="M70" s="3" t="s">
        <v>79</v>
      </c>
      <c r="N70" s="3" t="s">
        <v>283</v>
      </c>
      <c r="O70" s="4" t="s">
        <v>199</v>
      </c>
      <c r="P70" s="30" t="s">
        <v>284</v>
      </c>
      <c r="Q70" s="2" t="s">
        <v>285</v>
      </c>
      <c r="R70" s="3" t="s">
        <v>20</v>
      </c>
      <c r="S70" s="8" t="str">
        <f t="shared" ca="1" si="2"/>
        <v/>
      </c>
      <c r="T70" s="2"/>
      <c r="U70" s="41">
        <v>4</v>
      </c>
    </row>
    <row r="71" spans="1:21" ht="43.5" hidden="1">
      <c r="A71" s="2">
        <v>67</v>
      </c>
      <c r="B71" s="2" t="s">
        <v>2008</v>
      </c>
      <c r="C71" s="2" t="s">
        <v>2006</v>
      </c>
      <c r="D71" s="5" t="s">
        <v>280</v>
      </c>
      <c r="E71" s="5"/>
      <c r="F71" s="2" t="s">
        <v>1729</v>
      </c>
      <c r="G71" s="5" t="s">
        <v>286</v>
      </c>
      <c r="H71" s="2" t="s">
        <v>12</v>
      </c>
      <c r="I71" s="2" t="s">
        <v>287</v>
      </c>
      <c r="J71" s="3" t="s">
        <v>22</v>
      </c>
      <c r="K71" s="3">
        <f t="shared" si="1"/>
        <v>80</v>
      </c>
      <c r="L71" s="4" t="s">
        <v>282</v>
      </c>
      <c r="M71" s="3" t="s">
        <v>54</v>
      </c>
      <c r="N71" s="3" t="s">
        <v>288</v>
      </c>
      <c r="O71" s="4" t="s">
        <v>199</v>
      </c>
      <c r="P71" s="30" t="s">
        <v>289</v>
      </c>
      <c r="Q71" s="2" t="s">
        <v>290</v>
      </c>
      <c r="R71" s="3" t="s">
        <v>20</v>
      </c>
      <c r="S71" s="8" t="str">
        <f t="shared" ca="1" si="2"/>
        <v/>
      </c>
      <c r="T71" s="2"/>
      <c r="U71" s="41">
        <v>4</v>
      </c>
    </row>
    <row r="72" spans="1:21" ht="101.5" hidden="1">
      <c r="A72" s="2">
        <v>68</v>
      </c>
      <c r="B72" s="2" t="s">
        <v>2008</v>
      </c>
      <c r="C72" s="2" t="s">
        <v>2006</v>
      </c>
      <c r="D72" s="5" t="s">
        <v>280</v>
      </c>
      <c r="E72" s="5"/>
      <c r="F72" s="2" t="s">
        <v>1729</v>
      </c>
      <c r="G72" s="5" t="s">
        <v>291</v>
      </c>
      <c r="H72" s="2" t="s">
        <v>12</v>
      </c>
      <c r="I72" s="2" t="s">
        <v>292</v>
      </c>
      <c r="J72" s="3" t="s">
        <v>22</v>
      </c>
      <c r="K72" s="3">
        <f t="shared" ref="K72:K135" si="3">IF(J72="A",100,IF(J72="B",80, IF(J72="C",60,IF(J72="D",40,IF(J72="E",20,"- -")))))</f>
        <v>80</v>
      </c>
      <c r="L72" s="4" t="s">
        <v>282</v>
      </c>
      <c r="M72" s="3" t="s">
        <v>79</v>
      </c>
      <c r="N72" s="3" t="s">
        <v>283</v>
      </c>
      <c r="O72" s="4" t="s">
        <v>199</v>
      </c>
      <c r="P72" s="30" t="s">
        <v>12</v>
      </c>
      <c r="Q72" s="2" t="s">
        <v>293</v>
      </c>
      <c r="R72" s="3" t="s">
        <v>20</v>
      </c>
      <c r="S72" s="8" t="str">
        <f t="shared" ca="1" si="2"/>
        <v/>
      </c>
      <c r="T72" s="2"/>
      <c r="U72" s="41">
        <v>4</v>
      </c>
    </row>
    <row r="73" spans="1:21" ht="101.5" hidden="1">
      <c r="A73" s="2">
        <v>69</v>
      </c>
      <c r="B73" s="2" t="s">
        <v>2008</v>
      </c>
      <c r="C73" s="2" t="s">
        <v>2006</v>
      </c>
      <c r="D73" s="5" t="s">
        <v>294</v>
      </c>
      <c r="E73" s="5"/>
      <c r="F73" s="2" t="s">
        <v>1729</v>
      </c>
      <c r="G73" s="5" t="s">
        <v>234</v>
      </c>
      <c r="H73" s="2" t="s">
        <v>12</v>
      </c>
      <c r="I73" s="2" t="s">
        <v>295</v>
      </c>
      <c r="J73" s="3" t="s">
        <v>22</v>
      </c>
      <c r="K73" s="3">
        <f t="shared" si="3"/>
        <v>80</v>
      </c>
      <c r="L73" s="4" t="s">
        <v>296</v>
      </c>
      <c r="M73" s="3" t="s">
        <v>54</v>
      </c>
      <c r="N73" s="3" t="s">
        <v>118</v>
      </c>
      <c r="O73" s="4" t="s">
        <v>296</v>
      </c>
      <c r="P73" s="30" t="s">
        <v>297</v>
      </c>
      <c r="Q73" s="2" t="s">
        <v>298</v>
      </c>
      <c r="R73" s="3" t="s">
        <v>20</v>
      </c>
      <c r="S73" s="8" t="str">
        <f t="shared" ca="1" si="2"/>
        <v/>
      </c>
      <c r="T73" s="2"/>
      <c r="U73" s="41">
        <v>4</v>
      </c>
    </row>
    <row r="74" spans="1:21" ht="101.5" hidden="1">
      <c r="A74" s="2">
        <v>70</v>
      </c>
      <c r="B74" s="2" t="s">
        <v>2008</v>
      </c>
      <c r="C74" s="2" t="s">
        <v>2006</v>
      </c>
      <c r="D74" s="5" t="s">
        <v>299</v>
      </c>
      <c r="E74" s="5"/>
      <c r="F74" s="2" t="s">
        <v>1729</v>
      </c>
      <c r="G74" s="5" t="s">
        <v>25</v>
      </c>
      <c r="H74" s="2" t="s">
        <v>12</v>
      </c>
      <c r="I74" s="2" t="s">
        <v>300</v>
      </c>
      <c r="J74" s="3" t="s">
        <v>22</v>
      </c>
      <c r="K74" s="3">
        <f t="shared" si="3"/>
        <v>80</v>
      </c>
      <c r="L74" s="4" t="s">
        <v>301</v>
      </c>
      <c r="M74" s="3" t="s">
        <v>54</v>
      </c>
      <c r="N74" s="3" t="s">
        <v>302</v>
      </c>
      <c r="O74" s="4" t="s">
        <v>301</v>
      </c>
      <c r="P74" s="30" t="s">
        <v>303</v>
      </c>
      <c r="Q74" s="2" t="s">
        <v>304</v>
      </c>
      <c r="R74" s="3" t="s">
        <v>20</v>
      </c>
      <c r="S74" s="8" t="str">
        <f t="shared" ca="1" si="2"/>
        <v/>
      </c>
      <c r="T74" s="2"/>
      <c r="U74" s="41">
        <v>4</v>
      </c>
    </row>
    <row r="75" spans="1:21" ht="87" hidden="1">
      <c r="A75" s="2">
        <v>71</v>
      </c>
      <c r="B75" s="2" t="s">
        <v>2008</v>
      </c>
      <c r="C75" s="2" t="s">
        <v>2006</v>
      </c>
      <c r="D75" s="5" t="s">
        <v>299</v>
      </c>
      <c r="E75" s="5"/>
      <c r="F75" s="2" t="s">
        <v>1729</v>
      </c>
      <c r="G75" s="5" t="s">
        <v>115</v>
      </c>
      <c r="H75" s="2" t="s">
        <v>12</v>
      </c>
      <c r="I75" s="2" t="s">
        <v>305</v>
      </c>
      <c r="J75" s="3" t="s">
        <v>22</v>
      </c>
      <c r="K75" s="3">
        <f t="shared" si="3"/>
        <v>80</v>
      </c>
      <c r="L75" s="4" t="s">
        <v>301</v>
      </c>
      <c r="M75" s="3" t="s">
        <v>54</v>
      </c>
      <c r="N75" s="3" t="s">
        <v>302</v>
      </c>
      <c r="O75" s="4" t="s">
        <v>252</v>
      </c>
      <c r="P75" s="30" t="s">
        <v>306</v>
      </c>
      <c r="Q75" s="2" t="s">
        <v>307</v>
      </c>
      <c r="R75" s="3" t="s">
        <v>20</v>
      </c>
      <c r="S75" s="8" t="str">
        <f t="shared" ca="1" si="2"/>
        <v/>
      </c>
      <c r="T75" s="2"/>
      <c r="U75" s="41">
        <v>4</v>
      </c>
    </row>
    <row r="76" spans="1:21" ht="72.5" hidden="1">
      <c r="A76" s="2">
        <v>72</v>
      </c>
      <c r="B76" s="2" t="s">
        <v>2008</v>
      </c>
      <c r="C76" s="2" t="s">
        <v>2006</v>
      </c>
      <c r="D76" s="5" t="s">
        <v>299</v>
      </c>
      <c r="E76" s="5"/>
      <c r="F76" s="2" t="s">
        <v>1729</v>
      </c>
      <c r="G76" s="5" t="s">
        <v>30</v>
      </c>
      <c r="H76" s="2" t="s">
        <v>12</v>
      </c>
      <c r="I76" s="2" t="s">
        <v>308</v>
      </c>
      <c r="J76" s="3" t="s">
        <v>22</v>
      </c>
      <c r="K76" s="3">
        <f t="shared" si="3"/>
        <v>80</v>
      </c>
      <c r="L76" s="4" t="s">
        <v>301</v>
      </c>
      <c r="M76" s="3" t="s">
        <v>54</v>
      </c>
      <c r="N76" s="3" t="s">
        <v>302</v>
      </c>
      <c r="O76" s="4" t="s">
        <v>301</v>
      </c>
      <c r="P76" s="30" t="s">
        <v>309</v>
      </c>
      <c r="Q76" s="2" t="s">
        <v>310</v>
      </c>
      <c r="R76" s="3" t="s">
        <v>20</v>
      </c>
      <c r="S76" s="8" t="str">
        <f t="shared" ca="1" si="2"/>
        <v/>
      </c>
      <c r="T76" s="2"/>
      <c r="U76" s="41">
        <v>4</v>
      </c>
    </row>
    <row r="77" spans="1:21" ht="101.5" hidden="1">
      <c r="A77" s="2">
        <v>73</v>
      </c>
      <c r="B77" s="2" t="s">
        <v>2008</v>
      </c>
      <c r="C77" s="2" t="s">
        <v>2006</v>
      </c>
      <c r="D77" s="5" t="s">
        <v>311</v>
      </c>
      <c r="E77" s="5"/>
      <c r="F77" s="2" t="s">
        <v>1729</v>
      </c>
      <c r="G77" s="5" t="s">
        <v>185</v>
      </c>
      <c r="H77" s="2" t="s">
        <v>12</v>
      </c>
      <c r="I77" s="2" t="s">
        <v>312</v>
      </c>
      <c r="J77" s="3" t="s">
        <v>22</v>
      </c>
      <c r="K77" s="3">
        <f t="shared" si="3"/>
        <v>80</v>
      </c>
      <c r="L77" s="4" t="s">
        <v>272</v>
      </c>
      <c r="M77" s="3" t="s">
        <v>79</v>
      </c>
      <c r="N77" s="3" t="s">
        <v>118</v>
      </c>
      <c r="O77" s="4" t="s">
        <v>313</v>
      </c>
      <c r="P77" s="30" t="s">
        <v>314</v>
      </c>
      <c r="Q77" s="2" t="s">
        <v>12</v>
      </c>
      <c r="R77" s="3" t="s">
        <v>20</v>
      </c>
      <c r="S77" s="8" t="str">
        <f t="shared" ca="1" si="2"/>
        <v/>
      </c>
      <c r="T77" s="2"/>
      <c r="U77" s="41">
        <v>4</v>
      </c>
    </row>
    <row r="78" spans="1:21" ht="116" hidden="1">
      <c r="A78" s="2">
        <v>74</v>
      </c>
      <c r="B78" s="2" t="s">
        <v>2008</v>
      </c>
      <c r="C78" s="2" t="s">
        <v>2006</v>
      </c>
      <c r="D78" s="5" t="s">
        <v>311</v>
      </c>
      <c r="E78" s="5"/>
      <c r="F78" s="2" t="s">
        <v>1729</v>
      </c>
      <c r="G78" s="5" t="s">
        <v>256</v>
      </c>
      <c r="H78" s="2" t="s">
        <v>12</v>
      </c>
      <c r="I78" s="2" t="s">
        <v>315</v>
      </c>
      <c r="J78" s="3" t="s">
        <v>14</v>
      </c>
      <c r="K78" s="3">
        <f t="shared" si="3"/>
        <v>60</v>
      </c>
      <c r="L78" s="4" t="s">
        <v>272</v>
      </c>
      <c r="M78" s="3" t="s">
        <v>79</v>
      </c>
      <c r="N78" s="3" t="s">
        <v>118</v>
      </c>
      <c r="O78" s="4" t="s">
        <v>316</v>
      </c>
      <c r="P78" s="30" t="s">
        <v>317</v>
      </c>
      <c r="Q78" s="2" t="s">
        <v>12</v>
      </c>
      <c r="R78" s="3" t="s">
        <v>20</v>
      </c>
      <c r="S78" s="8" t="str">
        <f t="shared" ca="1" si="2"/>
        <v/>
      </c>
      <c r="T78" s="2"/>
      <c r="U78" s="41">
        <v>4</v>
      </c>
    </row>
    <row r="79" spans="1:21" ht="101.5" hidden="1">
      <c r="A79" s="2">
        <v>75</v>
      </c>
      <c r="B79" s="2" t="s">
        <v>2008</v>
      </c>
      <c r="C79" s="2" t="s">
        <v>2006</v>
      </c>
      <c r="D79" s="5" t="s">
        <v>311</v>
      </c>
      <c r="E79" s="5"/>
      <c r="F79" s="2" t="s">
        <v>1729</v>
      </c>
      <c r="G79" s="5" t="s">
        <v>76</v>
      </c>
      <c r="H79" s="2" t="s">
        <v>12</v>
      </c>
      <c r="I79" s="2" t="s">
        <v>318</v>
      </c>
      <c r="J79" s="3" t="s">
        <v>14</v>
      </c>
      <c r="K79" s="3">
        <f t="shared" si="3"/>
        <v>60</v>
      </c>
      <c r="L79" s="4" t="s">
        <v>272</v>
      </c>
      <c r="M79" s="3" t="s">
        <v>79</v>
      </c>
      <c r="N79" s="3" t="s">
        <v>118</v>
      </c>
      <c r="O79" s="4" t="s">
        <v>316</v>
      </c>
      <c r="P79" s="30" t="s">
        <v>319</v>
      </c>
      <c r="Q79" s="2" t="s">
        <v>12</v>
      </c>
      <c r="R79" s="3" t="s">
        <v>20</v>
      </c>
      <c r="S79" s="8" t="str">
        <f t="shared" ca="1" si="2"/>
        <v/>
      </c>
      <c r="T79" s="2"/>
      <c r="U79" s="41">
        <v>4</v>
      </c>
    </row>
    <row r="80" spans="1:21" ht="101.5" hidden="1">
      <c r="A80" s="2">
        <v>76</v>
      </c>
      <c r="B80" s="2" t="s">
        <v>2008</v>
      </c>
      <c r="C80" s="2" t="s">
        <v>2006</v>
      </c>
      <c r="D80" s="5" t="s">
        <v>311</v>
      </c>
      <c r="E80" s="5"/>
      <c r="F80" s="2" t="s">
        <v>1729</v>
      </c>
      <c r="G80" s="5" t="s">
        <v>153</v>
      </c>
      <c r="H80" s="2" t="s">
        <v>12</v>
      </c>
      <c r="I80" s="2" t="s">
        <v>320</v>
      </c>
      <c r="J80" s="3" t="s">
        <v>14</v>
      </c>
      <c r="K80" s="3">
        <f t="shared" si="3"/>
        <v>60</v>
      </c>
      <c r="L80" s="4" t="s">
        <v>272</v>
      </c>
      <c r="M80" s="3" t="s">
        <v>79</v>
      </c>
      <c r="N80" s="3" t="s">
        <v>118</v>
      </c>
      <c r="O80" s="4" t="s">
        <v>313</v>
      </c>
      <c r="P80" s="30" t="s">
        <v>321</v>
      </c>
      <c r="Q80" s="2" t="s">
        <v>322</v>
      </c>
      <c r="R80" s="3" t="s">
        <v>20</v>
      </c>
      <c r="S80" s="8" t="str">
        <f t="shared" ca="1" si="2"/>
        <v/>
      </c>
      <c r="T80" s="2"/>
      <c r="U80" s="41">
        <v>4</v>
      </c>
    </row>
    <row r="81" spans="1:21" ht="101.5" hidden="1">
      <c r="A81" s="2">
        <v>77</v>
      </c>
      <c r="B81" s="2" t="s">
        <v>2008</v>
      </c>
      <c r="C81" s="2" t="s">
        <v>2006</v>
      </c>
      <c r="D81" s="5" t="s">
        <v>311</v>
      </c>
      <c r="E81" s="5"/>
      <c r="F81" s="2" t="s">
        <v>1729</v>
      </c>
      <c r="G81" s="5" t="s">
        <v>323</v>
      </c>
      <c r="H81" s="2" t="s">
        <v>12</v>
      </c>
      <c r="I81" s="2" t="s">
        <v>324</v>
      </c>
      <c r="J81" s="3" t="s">
        <v>14</v>
      </c>
      <c r="K81" s="3">
        <f t="shared" si="3"/>
        <v>60</v>
      </c>
      <c r="L81" s="4" t="s">
        <v>272</v>
      </c>
      <c r="M81" s="3" t="s">
        <v>79</v>
      </c>
      <c r="N81" s="3" t="s">
        <v>118</v>
      </c>
      <c r="O81" s="4" t="s">
        <v>316</v>
      </c>
      <c r="P81" s="30" t="s">
        <v>12</v>
      </c>
      <c r="Q81" s="2" t="s">
        <v>325</v>
      </c>
      <c r="R81" s="3" t="s">
        <v>20</v>
      </c>
      <c r="S81" s="8" t="str">
        <f t="shared" ca="1" si="2"/>
        <v/>
      </c>
      <c r="T81" s="2"/>
      <c r="U81" s="41">
        <v>4</v>
      </c>
    </row>
    <row r="82" spans="1:21" ht="43.5" hidden="1">
      <c r="A82" s="2">
        <v>78</v>
      </c>
      <c r="B82" s="2" t="s">
        <v>2009</v>
      </c>
      <c r="C82" s="2" t="s">
        <v>2006</v>
      </c>
      <c r="D82" s="5" t="s">
        <v>326</v>
      </c>
      <c r="E82" s="5"/>
      <c r="F82" s="2" t="s">
        <v>1729</v>
      </c>
      <c r="G82" s="5" t="s">
        <v>201</v>
      </c>
      <c r="H82" s="2" t="s">
        <v>12</v>
      </c>
      <c r="I82" s="2" t="s">
        <v>327</v>
      </c>
      <c r="J82" s="3" t="s">
        <v>168</v>
      </c>
      <c r="K82" s="3" t="str">
        <f t="shared" si="3"/>
        <v>- -</v>
      </c>
      <c r="L82" s="4" t="s">
        <v>328</v>
      </c>
      <c r="M82" s="3" t="s">
        <v>16</v>
      </c>
      <c r="N82" s="3" t="s">
        <v>16</v>
      </c>
      <c r="O82" s="4" t="s">
        <v>328</v>
      </c>
      <c r="P82" s="30" t="s">
        <v>12</v>
      </c>
      <c r="Q82" s="2" t="s">
        <v>329</v>
      </c>
      <c r="R82" s="3" t="s">
        <v>20</v>
      </c>
      <c r="S82" s="8" t="str">
        <f t="shared" ca="1" si="2"/>
        <v/>
      </c>
      <c r="T82" s="2"/>
      <c r="U82" s="41">
        <v>4</v>
      </c>
    </row>
    <row r="83" spans="1:21" ht="72.5" hidden="1">
      <c r="A83" s="2">
        <v>79</v>
      </c>
      <c r="B83" s="2" t="s">
        <v>2009</v>
      </c>
      <c r="C83" s="2" t="s">
        <v>2006</v>
      </c>
      <c r="D83" s="5" t="s">
        <v>326</v>
      </c>
      <c r="E83" s="5"/>
      <c r="F83" s="2" t="s">
        <v>1729</v>
      </c>
      <c r="G83" s="5" t="s">
        <v>330</v>
      </c>
      <c r="H83" s="2" t="s">
        <v>12</v>
      </c>
      <c r="I83" s="2" t="s">
        <v>331</v>
      </c>
      <c r="J83" s="3" t="s">
        <v>197</v>
      </c>
      <c r="K83" s="3" t="str">
        <f t="shared" si="3"/>
        <v>- -</v>
      </c>
      <c r="L83" s="4" t="s">
        <v>328</v>
      </c>
      <c r="M83" s="3" t="s">
        <v>79</v>
      </c>
      <c r="N83" s="3" t="s">
        <v>95</v>
      </c>
      <c r="O83" s="4" t="s">
        <v>332</v>
      </c>
      <c r="P83" s="30" t="s">
        <v>333</v>
      </c>
      <c r="Q83" s="2" t="s">
        <v>334</v>
      </c>
      <c r="R83" s="3" t="s">
        <v>20</v>
      </c>
      <c r="S83" s="8" t="str">
        <f t="shared" ca="1" si="2"/>
        <v/>
      </c>
      <c r="T83" s="2"/>
      <c r="U83" s="41">
        <v>4</v>
      </c>
    </row>
    <row r="84" spans="1:21" ht="72.5" hidden="1">
      <c r="A84" s="2">
        <v>80</v>
      </c>
      <c r="B84" s="2" t="s">
        <v>2009</v>
      </c>
      <c r="C84" s="2" t="s">
        <v>2006</v>
      </c>
      <c r="D84" s="5" t="s">
        <v>326</v>
      </c>
      <c r="E84" s="5"/>
      <c r="F84" s="2" t="s">
        <v>1729</v>
      </c>
      <c r="G84" s="5" t="s">
        <v>335</v>
      </c>
      <c r="H84" s="2" t="s">
        <v>12</v>
      </c>
      <c r="I84" s="2" t="s">
        <v>336</v>
      </c>
      <c r="J84" s="3" t="s">
        <v>197</v>
      </c>
      <c r="K84" s="3" t="str">
        <f t="shared" si="3"/>
        <v>- -</v>
      </c>
      <c r="L84" s="4" t="s">
        <v>328</v>
      </c>
      <c r="M84" s="3" t="s">
        <v>79</v>
      </c>
      <c r="N84" s="3" t="s">
        <v>95</v>
      </c>
      <c r="O84" s="4" t="s">
        <v>332</v>
      </c>
      <c r="P84" s="30" t="s">
        <v>337</v>
      </c>
      <c r="Q84" s="2" t="s">
        <v>338</v>
      </c>
      <c r="R84" s="3" t="s">
        <v>20</v>
      </c>
      <c r="S84" s="8" t="str">
        <f t="shared" ca="1" si="2"/>
        <v/>
      </c>
      <c r="T84" s="2"/>
      <c r="U84" s="41">
        <v>4</v>
      </c>
    </row>
    <row r="85" spans="1:21" ht="116" hidden="1">
      <c r="A85" s="2">
        <v>81</v>
      </c>
      <c r="B85" s="2" t="s">
        <v>2009</v>
      </c>
      <c r="C85" s="2" t="s">
        <v>2006</v>
      </c>
      <c r="D85" s="5" t="s">
        <v>326</v>
      </c>
      <c r="E85" s="5"/>
      <c r="F85" s="2" t="s">
        <v>1729</v>
      </c>
      <c r="G85" s="5" t="s">
        <v>291</v>
      </c>
      <c r="H85" s="2" t="s">
        <v>12</v>
      </c>
      <c r="I85" s="2" t="s">
        <v>339</v>
      </c>
      <c r="J85" s="3" t="s">
        <v>197</v>
      </c>
      <c r="K85" s="3" t="str">
        <f t="shared" si="3"/>
        <v>- -</v>
      </c>
      <c r="L85" s="4" t="s">
        <v>328</v>
      </c>
      <c r="M85" s="3" t="s">
        <v>16</v>
      </c>
      <c r="N85" s="3" t="s">
        <v>16</v>
      </c>
      <c r="O85" s="4" t="s">
        <v>199</v>
      </c>
      <c r="P85" s="30" t="s">
        <v>12</v>
      </c>
      <c r="Q85" s="2" t="s">
        <v>340</v>
      </c>
      <c r="R85" s="3" t="s">
        <v>20</v>
      </c>
      <c r="S85" s="8" t="str">
        <f t="shared" ca="1" si="2"/>
        <v/>
      </c>
      <c r="T85" s="2"/>
      <c r="U85" s="41">
        <v>4</v>
      </c>
    </row>
    <row r="86" spans="1:21" ht="101.5" hidden="1">
      <c r="A86" s="2">
        <v>82</v>
      </c>
      <c r="B86" s="2" t="s">
        <v>2009</v>
      </c>
      <c r="C86" s="2" t="s">
        <v>2006</v>
      </c>
      <c r="D86" s="5" t="s">
        <v>326</v>
      </c>
      <c r="E86" s="5"/>
      <c r="F86" s="2" t="s">
        <v>1729</v>
      </c>
      <c r="G86" s="5" t="s">
        <v>30</v>
      </c>
      <c r="H86" s="2" t="s">
        <v>12</v>
      </c>
      <c r="I86" s="2" t="s">
        <v>341</v>
      </c>
      <c r="J86" s="3" t="s">
        <v>197</v>
      </c>
      <c r="K86" s="3" t="str">
        <f t="shared" si="3"/>
        <v>- -</v>
      </c>
      <c r="L86" s="4" t="s">
        <v>328</v>
      </c>
      <c r="M86" s="3" t="s">
        <v>124</v>
      </c>
      <c r="N86" s="3" t="s">
        <v>124</v>
      </c>
      <c r="O86" s="4" t="s">
        <v>199</v>
      </c>
      <c r="P86" s="30" t="s">
        <v>342</v>
      </c>
      <c r="Q86" s="2" t="s">
        <v>343</v>
      </c>
      <c r="R86" s="3" t="s">
        <v>20</v>
      </c>
      <c r="S86" s="8" t="str">
        <f t="shared" ca="1" si="2"/>
        <v/>
      </c>
      <c r="T86" s="2"/>
      <c r="U86" s="41">
        <v>4</v>
      </c>
    </row>
    <row r="87" spans="1:21" ht="87" hidden="1">
      <c r="A87" s="2">
        <v>83</v>
      </c>
      <c r="B87" s="2" t="s">
        <v>2009</v>
      </c>
      <c r="C87" s="2" t="s">
        <v>2006</v>
      </c>
      <c r="D87" s="5" t="s">
        <v>326</v>
      </c>
      <c r="E87" s="5"/>
      <c r="F87" s="2" t="s">
        <v>1729</v>
      </c>
      <c r="G87" s="5" t="s">
        <v>344</v>
      </c>
      <c r="H87" s="2" t="s">
        <v>12</v>
      </c>
      <c r="I87" s="2" t="s">
        <v>345</v>
      </c>
      <c r="J87" s="3" t="s">
        <v>197</v>
      </c>
      <c r="K87" s="3" t="str">
        <f t="shared" si="3"/>
        <v>- -</v>
      </c>
      <c r="L87" s="4" t="s">
        <v>328</v>
      </c>
      <c r="M87" s="3" t="s">
        <v>49</v>
      </c>
      <c r="N87" s="3" t="s">
        <v>49</v>
      </c>
      <c r="O87" s="4" t="s">
        <v>199</v>
      </c>
      <c r="P87" s="30" t="s">
        <v>346</v>
      </c>
      <c r="Q87" s="2" t="s">
        <v>347</v>
      </c>
      <c r="R87" s="3" t="s">
        <v>20</v>
      </c>
      <c r="S87" s="8" t="str">
        <f t="shared" ca="1" si="2"/>
        <v/>
      </c>
      <c r="T87" s="2"/>
      <c r="U87" s="41">
        <v>4</v>
      </c>
    </row>
    <row r="88" spans="1:21" ht="116" hidden="1">
      <c r="A88" s="2">
        <v>84</v>
      </c>
      <c r="B88" s="2" t="s">
        <v>2009</v>
      </c>
      <c r="C88" s="2" t="s">
        <v>2006</v>
      </c>
      <c r="D88" s="5" t="s">
        <v>326</v>
      </c>
      <c r="E88" s="5"/>
      <c r="F88" s="2" t="s">
        <v>1729</v>
      </c>
      <c r="G88" s="5" t="s">
        <v>348</v>
      </c>
      <c r="H88" s="2" t="s">
        <v>12</v>
      </c>
      <c r="I88" s="2" t="s">
        <v>349</v>
      </c>
      <c r="J88" s="3" t="s">
        <v>197</v>
      </c>
      <c r="K88" s="3" t="str">
        <f t="shared" si="3"/>
        <v>- -</v>
      </c>
      <c r="L88" s="4" t="s">
        <v>328</v>
      </c>
      <c r="M88" s="3" t="s">
        <v>49</v>
      </c>
      <c r="N88" s="3" t="s">
        <v>49</v>
      </c>
      <c r="O88" s="4" t="s">
        <v>199</v>
      </c>
      <c r="P88" s="30" t="s">
        <v>249</v>
      </c>
      <c r="Q88" s="2" t="s">
        <v>350</v>
      </c>
      <c r="R88" s="3" t="s">
        <v>20</v>
      </c>
      <c r="S88" s="8" t="str">
        <f t="shared" ca="1" si="2"/>
        <v/>
      </c>
      <c r="T88" s="2"/>
      <c r="U88" s="41">
        <v>4</v>
      </c>
    </row>
    <row r="89" spans="1:21" ht="87" hidden="1">
      <c r="A89" s="2">
        <v>85</v>
      </c>
      <c r="B89" s="2" t="s">
        <v>2008</v>
      </c>
      <c r="C89" s="2" t="s">
        <v>2006</v>
      </c>
      <c r="D89" s="5" t="s">
        <v>351</v>
      </c>
      <c r="E89" s="5"/>
      <c r="F89" s="2" t="s">
        <v>1729</v>
      </c>
      <c r="G89" s="5" t="s">
        <v>291</v>
      </c>
      <c r="H89" s="2" t="s">
        <v>12</v>
      </c>
      <c r="I89" s="2" t="s">
        <v>352</v>
      </c>
      <c r="J89" s="3" t="s">
        <v>22</v>
      </c>
      <c r="K89" s="3">
        <f t="shared" si="3"/>
        <v>80</v>
      </c>
      <c r="L89" s="4" t="s">
        <v>353</v>
      </c>
      <c r="M89" s="3" t="s">
        <v>27</v>
      </c>
      <c r="N89" s="3" t="s">
        <v>28</v>
      </c>
      <c r="O89" s="4" t="s">
        <v>240</v>
      </c>
      <c r="P89" s="30" t="s">
        <v>12</v>
      </c>
      <c r="Q89" s="2" t="s">
        <v>354</v>
      </c>
      <c r="R89" s="3" t="s">
        <v>20</v>
      </c>
      <c r="S89" s="8" t="str">
        <f t="shared" ca="1" si="2"/>
        <v/>
      </c>
      <c r="T89" s="2"/>
      <c r="U89" s="41">
        <v>4</v>
      </c>
    </row>
    <row r="90" spans="1:21" ht="72.5" hidden="1">
      <c r="A90" s="2">
        <v>86</v>
      </c>
      <c r="B90" s="2" t="s">
        <v>2008</v>
      </c>
      <c r="C90" s="2" t="s">
        <v>2006</v>
      </c>
      <c r="D90" s="5" t="s">
        <v>351</v>
      </c>
      <c r="E90" s="5"/>
      <c r="F90" s="2" t="s">
        <v>1729</v>
      </c>
      <c r="G90" s="5" t="s">
        <v>355</v>
      </c>
      <c r="H90" s="2" t="s">
        <v>12</v>
      </c>
      <c r="I90" s="2" t="s">
        <v>356</v>
      </c>
      <c r="J90" s="3" t="s">
        <v>39</v>
      </c>
      <c r="K90" s="3">
        <f t="shared" si="3"/>
        <v>100</v>
      </c>
      <c r="L90" s="4" t="s">
        <v>353</v>
      </c>
      <c r="M90" s="3" t="s">
        <v>27</v>
      </c>
      <c r="N90" s="3" t="s">
        <v>28</v>
      </c>
      <c r="O90" s="4" t="s">
        <v>357</v>
      </c>
      <c r="P90" s="30" t="s">
        <v>12</v>
      </c>
      <c r="Q90" s="2" t="s">
        <v>12</v>
      </c>
      <c r="R90" s="3" t="s">
        <v>20</v>
      </c>
      <c r="S90" s="8" t="str">
        <f t="shared" ca="1" si="2"/>
        <v/>
      </c>
      <c r="T90" s="2"/>
      <c r="U90" s="41">
        <v>4</v>
      </c>
    </row>
    <row r="91" spans="1:21" ht="130.5" hidden="1">
      <c r="A91" s="2">
        <v>87</v>
      </c>
      <c r="B91" s="2" t="s">
        <v>2008</v>
      </c>
      <c r="C91" s="2" t="s">
        <v>2006</v>
      </c>
      <c r="D91" s="5" t="s">
        <v>351</v>
      </c>
      <c r="E91" s="5"/>
      <c r="F91" s="2" t="s">
        <v>1729</v>
      </c>
      <c r="G91" s="5" t="s">
        <v>358</v>
      </c>
      <c r="H91" s="2" t="s">
        <v>12</v>
      </c>
      <c r="I91" s="2" t="s">
        <v>359</v>
      </c>
      <c r="J91" s="3" t="s">
        <v>39</v>
      </c>
      <c r="K91" s="3">
        <f t="shared" si="3"/>
        <v>100</v>
      </c>
      <c r="L91" s="4" t="s">
        <v>353</v>
      </c>
      <c r="M91" s="3" t="s">
        <v>27</v>
      </c>
      <c r="N91" s="3" t="s">
        <v>28</v>
      </c>
      <c r="O91" s="4" t="s">
        <v>353</v>
      </c>
      <c r="P91" s="30" t="s">
        <v>12</v>
      </c>
      <c r="Q91" s="2" t="s">
        <v>12</v>
      </c>
      <c r="R91" s="3" t="s">
        <v>20</v>
      </c>
      <c r="S91" s="8" t="str">
        <f t="shared" ca="1" si="2"/>
        <v/>
      </c>
      <c r="T91" s="2"/>
      <c r="U91" s="41">
        <v>4</v>
      </c>
    </row>
    <row r="92" spans="1:21" ht="101.5" hidden="1">
      <c r="A92" s="2">
        <v>88</v>
      </c>
      <c r="B92" s="2" t="s">
        <v>2008</v>
      </c>
      <c r="C92" s="2" t="s">
        <v>2006</v>
      </c>
      <c r="D92" s="5" t="s">
        <v>351</v>
      </c>
      <c r="E92" s="5"/>
      <c r="F92" s="2" t="s">
        <v>1729</v>
      </c>
      <c r="G92" s="5" t="s">
        <v>30</v>
      </c>
      <c r="H92" s="2" t="s">
        <v>12</v>
      </c>
      <c r="I92" s="2" t="s">
        <v>360</v>
      </c>
      <c r="J92" s="3" t="s">
        <v>22</v>
      </c>
      <c r="K92" s="3">
        <f t="shared" si="3"/>
        <v>80</v>
      </c>
      <c r="L92" s="4" t="s">
        <v>353</v>
      </c>
      <c r="M92" s="3" t="s">
        <v>27</v>
      </c>
      <c r="N92" s="3" t="s">
        <v>28</v>
      </c>
      <c r="O92" s="4" t="s">
        <v>240</v>
      </c>
      <c r="P92" s="30" t="s">
        <v>12</v>
      </c>
      <c r="Q92" s="2" t="s">
        <v>361</v>
      </c>
      <c r="R92" s="3" t="s">
        <v>20</v>
      </c>
      <c r="S92" s="8" t="str">
        <f t="shared" ca="1" si="2"/>
        <v/>
      </c>
      <c r="T92" s="2"/>
      <c r="U92" s="41">
        <v>4</v>
      </c>
    </row>
    <row r="93" spans="1:21" ht="130.5" hidden="1">
      <c r="A93" s="2">
        <v>89</v>
      </c>
      <c r="B93" s="2" t="s">
        <v>2008</v>
      </c>
      <c r="C93" s="2" t="s">
        <v>2006</v>
      </c>
      <c r="D93" s="5" t="s">
        <v>362</v>
      </c>
      <c r="E93" s="5"/>
      <c r="F93" s="2" t="s">
        <v>1729</v>
      </c>
      <c r="G93" s="5" t="s">
        <v>11</v>
      </c>
      <c r="H93" s="2" t="s">
        <v>12</v>
      </c>
      <c r="I93" s="2" t="s">
        <v>363</v>
      </c>
      <c r="J93" s="3" t="s">
        <v>14</v>
      </c>
      <c r="K93" s="3">
        <f t="shared" si="3"/>
        <v>60</v>
      </c>
      <c r="L93" s="4" t="s">
        <v>364</v>
      </c>
      <c r="M93" s="3" t="s">
        <v>39</v>
      </c>
      <c r="N93" s="3" t="s">
        <v>39</v>
      </c>
      <c r="O93" s="4" t="s">
        <v>365</v>
      </c>
      <c r="P93" s="30" t="s">
        <v>12</v>
      </c>
      <c r="Q93" s="2" t="s">
        <v>212</v>
      </c>
      <c r="R93" s="3" t="s">
        <v>20</v>
      </c>
      <c r="S93" s="8" t="str">
        <f t="shared" ca="1" si="2"/>
        <v/>
      </c>
      <c r="T93" s="2"/>
      <c r="U93" s="41">
        <v>4</v>
      </c>
    </row>
    <row r="94" spans="1:21" ht="130.5" hidden="1">
      <c r="A94" s="2">
        <v>90</v>
      </c>
      <c r="B94" s="2" t="s">
        <v>2008</v>
      </c>
      <c r="C94" s="2" t="s">
        <v>2006</v>
      </c>
      <c r="D94" s="5" t="s">
        <v>362</v>
      </c>
      <c r="E94" s="5"/>
      <c r="F94" s="2" t="s">
        <v>1729</v>
      </c>
      <c r="G94" s="5" t="s">
        <v>11</v>
      </c>
      <c r="H94" s="2" t="s">
        <v>12</v>
      </c>
      <c r="I94" s="2" t="s">
        <v>366</v>
      </c>
      <c r="J94" s="3" t="s">
        <v>39</v>
      </c>
      <c r="K94" s="3">
        <f t="shared" si="3"/>
        <v>100</v>
      </c>
      <c r="L94" s="4" t="s">
        <v>364</v>
      </c>
      <c r="M94" s="3" t="s">
        <v>39</v>
      </c>
      <c r="N94" s="3" t="s">
        <v>39</v>
      </c>
      <c r="O94" s="4" t="s">
        <v>364</v>
      </c>
      <c r="P94" s="30" t="s">
        <v>12</v>
      </c>
      <c r="Q94" s="2" t="s">
        <v>175</v>
      </c>
      <c r="R94" s="3" t="s">
        <v>20</v>
      </c>
      <c r="S94" s="8" t="str">
        <f t="shared" ca="1" si="2"/>
        <v/>
      </c>
      <c r="T94" s="2"/>
      <c r="U94" s="41">
        <v>4</v>
      </c>
    </row>
    <row r="95" spans="1:21" ht="116" hidden="1">
      <c r="A95" s="2">
        <v>91</v>
      </c>
      <c r="B95" s="2" t="s">
        <v>2008</v>
      </c>
      <c r="C95" s="2" t="s">
        <v>2006</v>
      </c>
      <c r="D95" s="5" t="s">
        <v>362</v>
      </c>
      <c r="E95" s="5"/>
      <c r="F95" s="2" t="s">
        <v>1729</v>
      </c>
      <c r="G95" s="5" t="s">
        <v>348</v>
      </c>
      <c r="H95" s="2" t="s">
        <v>12</v>
      </c>
      <c r="I95" s="2" t="s">
        <v>367</v>
      </c>
      <c r="J95" s="3" t="s">
        <v>14</v>
      </c>
      <c r="K95" s="3">
        <f t="shared" si="3"/>
        <v>60</v>
      </c>
      <c r="L95" s="4" t="s">
        <v>364</v>
      </c>
      <c r="M95" s="3" t="s">
        <v>39</v>
      </c>
      <c r="N95" s="3" t="s">
        <v>39</v>
      </c>
      <c r="O95" s="4" t="s">
        <v>277</v>
      </c>
      <c r="P95" s="30" t="s">
        <v>249</v>
      </c>
      <c r="Q95" s="2" t="s">
        <v>368</v>
      </c>
      <c r="R95" s="3" t="s">
        <v>20</v>
      </c>
      <c r="S95" s="8" t="str">
        <f t="shared" ca="1" si="2"/>
        <v/>
      </c>
      <c r="T95" s="2"/>
      <c r="U95" s="41">
        <v>4</v>
      </c>
    </row>
    <row r="96" spans="1:21" ht="116" hidden="1">
      <c r="A96" s="2">
        <v>92</v>
      </c>
      <c r="B96" s="2" t="s">
        <v>2008</v>
      </c>
      <c r="C96" s="2" t="s">
        <v>2006</v>
      </c>
      <c r="D96" s="5" t="s">
        <v>362</v>
      </c>
      <c r="E96" s="5"/>
      <c r="F96" s="2" t="s">
        <v>1729</v>
      </c>
      <c r="G96" s="5" t="s">
        <v>185</v>
      </c>
      <c r="H96" s="2" t="s">
        <v>12</v>
      </c>
      <c r="I96" s="2" t="s">
        <v>369</v>
      </c>
      <c r="J96" s="3" t="s">
        <v>14</v>
      </c>
      <c r="K96" s="3">
        <f t="shared" si="3"/>
        <v>60</v>
      </c>
      <c r="L96" s="4" t="s">
        <v>364</v>
      </c>
      <c r="M96" s="3" t="s">
        <v>39</v>
      </c>
      <c r="N96" s="3" t="s">
        <v>39</v>
      </c>
      <c r="O96" s="4" t="s">
        <v>365</v>
      </c>
      <c r="P96" s="30" t="s">
        <v>12</v>
      </c>
      <c r="Q96" s="2" t="s">
        <v>227</v>
      </c>
      <c r="R96" s="3" t="s">
        <v>20</v>
      </c>
      <c r="S96" s="8" t="str">
        <f t="shared" ca="1" si="2"/>
        <v/>
      </c>
      <c r="T96" s="2"/>
      <c r="U96" s="41">
        <v>4</v>
      </c>
    </row>
    <row r="97" spans="1:21" ht="87" hidden="1">
      <c r="A97" s="2">
        <v>93</v>
      </c>
      <c r="B97" s="2" t="s">
        <v>2008</v>
      </c>
      <c r="C97" s="2" t="s">
        <v>2006</v>
      </c>
      <c r="D97" s="5" t="s">
        <v>370</v>
      </c>
      <c r="E97" s="5"/>
      <c r="F97" s="2" t="s">
        <v>1729</v>
      </c>
      <c r="G97" s="5" t="s">
        <v>344</v>
      </c>
      <c r="H97" s="2" t="s">
        <v>12</v>
      </c>
      <c r="I97" s="2" t="s">
        <v>371</v>
      </c>
      <c r="J97" s="3" t="s">
        <v>133</v>
      </c>
      <c r="K97" s="3">
        <f t="shared" si="3"/>
        <v>40</v>
      </c>
      <c r="L97" s="4" t="s">
        <v>372</v>
      </c>
      <c r="M97" s="3" t="s">
        <v>49</v>
      </c>
      <c r="N97" s="3" t="s">
        <v>49</v>
      </c>
      <c r="O97" s="4" t="s">
        <v>373</v>
      </c>
      <c r="P97" s="30" t="s">
        <v>346</v>
      </c>
      <c r="Q97" s="2" t="s">
        <v>347</v>
      </c>
      <c r="R97" s="3" t="s">
        <v>20</v>
      </c>
      <c r="S97" s="8" t="str">
        <f t="shared" ca="1" si="2"/>
        <v/>
      </c>
      <c r="T97" s="2"/>
      <c r="U97" s="41">
        <v>4</v>
      </c>
    </row>
    <row r="98" spans="1:21" ht="116" hidden="1">
      <c r="A98" s="2">
        <v>94</v>
      </c>
      <c r="B98" s="2" t="s">
        <v>2008</v>
      </c>
      <c r="C98" s="2" t="s">
        <v>2006</v>
      </c>
      <c r="D98" s="5" t="s">
        <v>370</v>
      </c>
      <c r="E98" s="5"/>
      <c r="F98" s="2" t="s">
        <v>1729</v>
      </c>
      <c r="G98" s="5" t="s">
        <v>348</v>
      </c>
      <c r="H98" s="2" t="s">
        <v>12</v>
      </c>
      <c r="I98" s="2" t="s">
        <v>374</v>
      </c>
      <c r="J98" s="3" t="s">
        <v>133</v>
      </c>
      <c r="K98" s="3">
        <f t="shared" si="3"/>
        <v>40</v>
      </c>
      <c r="L98" s="4" t="s">
        <v>372</v>
      </c>
      <c r="M98" s="3" t="s">
        <v>49</v>
      </c>
      <c r="N98" s="3" t="s">
        <v>49</v>
      </c>
      <c r="O98" s="4" t="s">
        <v>373</v>
      </c>
      <c r="P98" s="30" t="s">
        <v>249</v>
      </c>
      <c r="Q98" s="2" t="s">
        <v>350</v>
      </c>
      <c r="R98" s="3" t="s">
        <v>20</v>
      </c>
      <c r="S98" s="8" t="str">
        <f t="shared" ca="1" si="2"/>
        <v/>
      </c>
      <c r="T98" s="2"/>
      <c r="U98" s="41">
        <v>4</v>
      </c>
    </row>
    <row r="99" spans="1:21" ht="87" hidden="1">
      <c r="A99" s="2">
        <v>95</v>
      </c>
      <c r="B99" s="2" t="s">
        <v>2008</v>
      </c>
      <c r="C99" s="2" t="s">
        <v>2006</v>
      </c>
      <c r="D99" s="5" t="s">
        <v>370</v>
      </c>
      <c r="E99" s="5"/>
      <c r="F99" s="2" t="s">
        <v>1729</v>
      </c>
      <c r="G99" s="5" t="s">
        <v>375</v>
      </c>
      <c r="H99" s="2" t="s">
        <v>12</v>
      </c>
      <c r="I99" s="2" t="s">
        <v>376</v>
      </c>
      <c r="J99" s="3" t="s">
        <v>133</v>
      </c>
      <c r="K99" s="3">
        <f t="shared" si="3"/>
        <v>40</v>
      </c>
      <c r="L99" s="4" t="s">
        <v>372</v>
      </c>
      <c r="M99" s="3" t="s">
        <v>49</v>
      </c>
      <c r="N99" s="3" t="s">
        <v>49</v>
      </c>
      <c r="O99" s="4" t="s">
        <v>372</v>
      </c>
      <c r="P99" s="30" t="s">
        <v>12</v>
      </c>
      <c r="Q99" s="2" t="s">
        <v>377</v>
      </c>
      <c r="R99" s="3" t="s">
        <v>20</v>
      </c>
      <c r="S99" s="8" t="str">
        <f t="shared" ca="1" si="2"/>
        <v/>
      </c>
      <c r="T99" s="2"/>
      <c r="U99" s="41">
        <v>4</v>
      </c>
    </row>
    <row r="100" spans="1:21" ht="130.5" hidden="1">
      <c r="A100" s="2">
        <v>96</v>
      </c>
      <c r="B100" s="2" t="s">
        <v>2008</v>
      </c>
      <c r="C100" s="2" t="s">
        <v>2006</v>
      </c>
      <c r="D100" s="5" t="s">
        <v>370</v>
      </c>
      <c r="E100" s="5"/>
      <c r="F100" s="2" t="s">
        <v>1729</v>
      </c>
      <c r="G100" s="5" t="s">
        <v>375</v>
      </c>
      <c r="H100" s="2" t="s">
        <v>12</v>
      </c>
      <c r="I100" s="2" t="s">
        <v>378</v>
      </c>
      <c r="J100" s="3" t="s">
        <v>22</v>
      </c>
      <c r="K100" s="3">
        <f t="shared" si="3"/>
        <v>80</v>
      </c>
      <c r="L100" s="4" t="s">
        <v>372</v>
      </c>
      <c r="M100" s="3" t="s">
        <v>49</v>
      </c>
      <c r="N100" s="3" t="s">
        <v>49</v>
      </c>
      <c r="O100" s="4" t="s">
        <v>273</v>
      </c>
      <c r="P100" s="30" t="s">
        <v>12</v>
      </c>
      <c r="Q100" s="2" t="s">
        <v>379</v>
      </c>
      <c r="R100" s="3" t="s">
        <v>20</v>
      </c>
      <c r="S100" s="8" t="str">
        <f t="shared" ca="1" si="2"/>
        <v/>
      </c>
      <c r="T100" s="2"/>
      <c r="U100" s="41">
        <v>4</v>
      </c>
    </row>
    <row r="101" spans="1:21" ht="87" hidden="1">
      <c r="A101" s="2">
        <v>97</v>
      </c>
      <c r="B101" s="2" t="s">
        <v>2008</v>
      </c>
      <c r="C101" s="2" t="s">
        <v>2006</v>
      </c>
      <c r="D101" s="5" t="s">
        <v>370</v>
      </c>
      <c r="E101" s="5"/>
      <c r="F101" s="2" t="s">
        <v>1729</v>
      </c>
      <c r="G101" s="5" t="s">
        <v>380</v>
      </c>
      <c r="H101" s="2" t="s">
        <v>12</v>
      </c>
      <c r="I101" s="2" t="s">
        <v>381</v>
      </c>
      <c r="J101" s="3" t="s">
        <v>133</v>
      </c>
      <c r="K101" s="3">
        <f t="shared" si="3"/>
        <v>40</v>
      </c>
      <c r="L101" s="4" t="s">
        <v>372</v>
      </c>
      <c r="M101" s="3" t="s">
        <v>49</v>
      </c>
      <c r="N101" s="3" t="s">
        <v>382</v>
      </c>
      <c r="O101" s="4" t="s">
        <v>372</v>
      </c>
      <c r="P101" s="30" t="s">
        <v>383</v>
      </c>
      <c r="Q101" s="2" t="s">
        <v>384</v>
      </c>
      <c r="R101" s="3" t="s">
        <v>20</v>
      </c>
      <c r="S101" s="8" t="str">
        <f t="shared" ca="1" si="2"/>
        <v/>
      </c>
      <c r="T101" s="2"/>
      <c r="U101" s="41">
        <v>4</v>
      </c>
    </row>
    <row r="102" spans="1:21" ht="58" hidden="1">
      <c r="A102" s="2">
        <v>98</v>
      </c>
      <c r="B102" s="2" t="s">
        <v>2008</v>
      </c>
      <c r="C102" s="2" t="s">
        <v>2006</v>
      </c>
      <c r="D102" s="5" t="s">
        <v>370</v>
      </c>
      <c r="E102" s="5"/>
      <c r="F102" s="2" t="s">
        <v>1729</v>
      </c>
      <c r="G102" s="5" t="s">
        <v>380</v>
      </c>
      <c r="H102" s="2" t="s">
        <v>12</v>
      </c>
      <c r="I102" s="2" t="s">
        <v>385</v>
      </c>
      <c r="J102" s="3" t="s">
        <v>133</v>
      </c>
      <c r="K102" s="3">
        <f t="shared" si="3"/>
        <v>40</v>
      </c>
      <c r="L102" s="4" t="s">
        <v>372</v>
      </c>
      <c r="M102" s="3" t="s">
        <v>49</v>
      </c>
      <c r="N102" s="3" t="s">
        <v>386</v>
      </c>
      <c r="O102" s="4" t="s">
        <v>373</v>
      </c>
      <c r="P102" s="30" t="s">
        <v>383</v>
      </c>
      <c r="Q102" s="2" t="s">
        <v>387</v>
      </c>
      <c r="R102" s="3" t="s">
        <v>20</v>
      </c>
      <c r="S102" s="8" t="str">
        <f t="shared" ca="1" si="2"/>
        <v/>
      </c>
      <c r="T102" s="2"/>
      <c r="U102" s="41">
        <v>4</v>
      </c>
    </row>
    <row r="103" spans="1:21" ht="58" hidden="1">
      <c r="A103" s="2">
        <v>99</v>
      </c>
      <c r="B103" s="2" t="s">
        <v>2008</v>
      </c>
      <c r="C103" s="2" t="s">
        <v>2006</v>
      </c>
      <c r="D103" s="5" t="s">
        <v>388</v>
      </c>
      <c r="E103" s="5"/>
      <c r="F103" s="2" t="s">
        <v>1729</v>
      </c>
      <c r="G103" s="5" t="s">
        <v>185</v>
      </c>
      <c r="H103" s="2" t="s">
        <v>12</v>
      </c>
      <c r="I103" s="2" t="s">
        <v>389</v>
      </c>
      <c r="J103" s="3" t="s">
        <v>39</v>
      </c>
      <c r="K103" s="3">
        <f t="shared" si="3"/>
        <v>100</v>
      </c>
      <c r="L103" s="4" t="s">
        <v>390</v>
      </c>
      <c r="M103" s="3" t="s">
        <v>79</v>
      </c>
      <c r="N103" s="3" t="s">
        <v>391</v>
      </c>
      <c r="O103" s="4" t="s">
        <v>390</v>
      </c>
      <c r="P103" s="30" t="s">
        <v>12</v>
      </c>
      <c r="Q103" s="2" t="s">
        <v>227</v>
      </c>
      <c r="R103" s="3" t="s">
        <v>20</v>
      </c>
      <c r="S103" s="8" t="str">
        <f t="shared" ca="1" si="2"/>
        <v/>
      </c>
      <c r="T103" s="2"/>
      <c r="U103" s="41">
        <v>4</v>
      </c>
    </row>
    <row r="104" spans="1:21" ht="101.5" hidden="1">
      <c r="A104" s="2">
        <v>100</v>
      </c>
      <c r="B104" s="2" t="s">
        <v>2008</v>
      </c>
      <c r="C104" s="2" t="s">
        <v>2006</v>
      </c>
      <c r="D104" s="5" t="s">
        <v>388</v>
      </c>
      <c r="E104" s="5"/>
      <c r="F104" s="2" t="s">
        <v>1729</v>
      </c>
      <c r="G104" s="5" t="s">
        <v>335</v>
      </c>
      <c r="H104" s="2" t="s">
        <v>12</v>
      </c>
      <c r="I104" s="2" t="s">
        <v>392</v>
      </c>
      <c r="J104" s="3" t="s">
        <v>14</v>
      </c>
      <c r="K104" s="3">
        <f t="shared" si="3"/>
        <v>60</v>
      </c>
      <c r="L104" s="4" t="s">
        <v>390</v>
      </c>
      <c r="M104" s="3" t="s">
        <v>39</v>
      </c>
      <c r="N104" s="3" t="s">
        <v>39</v>
      </c>
      <c r="O104" s="4" t="s">
        <v>273</v>
      </c>
      <c r="P104" s="30" t="s">
        <v>12</v>
      </c>
      <c r="Q104" s="2" t="s">
        <v>393</v>
      </c>
      <c r="R104" s="3" t="s">
        <v>20</v>
      </c>
      <c r="S104" s="8" t="str">
        <f t="shared" ca="1" si="2"/>
        <v/>
      </c>
      <c r="T104" s="2"/>
      <c r="U104" s="41">
        <v>4</v>
      </c>
    </row>
    <row r="105" spans="1:21" ht="72.5" hidden="1">
      <c r="A105" s="2">
        <v>101</v>
      </c>
      <c r="B105" s="2" t="s">
        <v>2008</v>
      </c>
      <c r="C105" s="2" t="s">
        <v>2006</v>
      </c>
      <c r="D105" s="5" t="s">
        <v>388</v>
      </c>
      <c r="E105" s="5"/>
      <c r="F105" s="2" t="s">
        <v>1729</v>
      </c>
      <c r="G105" s="5" t="s">
        <v>46</v>
      </c>
      <c r="H105" s="2" t="s">
        <v>12</v>
      </c>
      <c r="I105" s="2" t="s">
        <v>394</v>
      </c>
      <c r="J105" s="3" t="s">
        <v>39</v>
      </c>
      <c r="K105" s="3">
        <f t="shared" si="3"/>
        <v>100</v>
      </c>
      <c r="L105" s="4" t="s">
        <v>390</v>
      </c>
      <c r="M105" s="3" t="s">
        <v>79</v>
      </c>
      <c r="N105" s="3" t="s">
        <v>391</v>
      </c>
      <c r="O105" s="4" t="s">
        <v>390</v>
      </c>
      <c r="P105" s="30" t="s">
        <v>395</v>
      </c>
      <c r="Q105" s="2" t="s">
        <v>12</v>
      </c>
      <c r="R105" s="3" t="s">
        <v>20</v>
      </c>
      <c r="S105" s="8" t="str">
        <f t="shared" ca="1" si="2"/>
        <v/>
      </c>
      <c r="T105" s="2"/>
      <c r="U105" s="41">
        <v>4</v>
      </c>
    </row>
    <row r="106" spans="1:21" ht="87" hidden="1">
      <c r="A106" s="2">
        <v>102</v>
      </c>
      <c r="B106" s="2" t="s">
        <v>2008</v>
      </c>
      <c r="C106" s="2" t="s">
        <v>2006</v>
      </c>
      <c r="D106" s="5" t="s">
        <v>388</v>
      </c>
      <c r="E106" s="5"/>
      <c r="F106" s="2" t="s">
        <v>1729</v>
      </c>
      <c r="G106" s="5" t="s">
        <v>396</v>
      </c>
      <c r="H106" s="2" t="s">
        <v>12</v>
      </c>
      <c r="I106" s="2" t="s">
        <v>397</v>
      </c>
      <c r="J106" s="3" t="s">
        <v>22</v>
      </c>
      <c r="K106" s="3">
        <f t="shared" si="3"/>
        <v>80</v>
      </c>
      <c r="L106" s="4" t="s">
        <v>390</v>
      </c>
      <c r="M106" s="3" t="s">
        <v>79</v>
      </c>
      <c r="N106" s="3" t="s">
        <v>391</v>
      </c>
      <c r="O106" s="4" t="s">
        <v>398</v>
      </c>
      <c r="P106" s="30" t="s">
        <v>399</v>
      </c>
      <c r="Q106" s="2" t="s">
        <v>12</v>
      </c>
      <c r="R106" s="3" t="s">
        <v>20</v>
      </c>
      <c r="S106" s="8" t="str">
        <f t="shared" ca="1" si="2"/>
        <v/>
      </c>
      <c r="T106" s="2"/>
      <c r="U106" s="41">
        <v>4</v>
      </c>
    </row>
    <row r="107" spans="1:21" ht="72.5" hidden="1">
      <c r="A107" s="2">
        <v>103</v>
      </c>
      <c r="B107" s="2" t="s">
        <v>2008</v>
      </c>
      <c r="C107" s="2" t="s">
        <v>2006</v>
      </c>
      <c r="D107" s="5" t="s">
        <v>388</v>
      </c>
      <c r="E107" s="5"/>
      <c r="F107" s="2" t="s">
        <v>1729</v>
      </c>
      <c r="G107" s="5" t="s">
        <v>400</v>
      </c>
      <c r="H107" s="2" t="s">
        <v>12</v>
      </c>
      <c r="I107" s="2" t="s">
        <v>401</v>
      </c>
      <c r="J107" s="3" t="s">
        <v>39</v>
      </c>
      <c r="K107" s="3">
        <f t="shared" si="3"/>
        <v>100</v>
      </c>
      <c r="L107" s="4" t="s">
        <v>390</v>
      </c>
      <c r="M107" s="3" t="s">
        <v>79</v>
      </c>
      <c r="N107" s="3" t="s">
        <v>391</v>
      </c>
      <c r="O107" s="4" t="s">
        <v>390</v>
      </c>
      <c r="P107" s="30" t="s">
        <v>402</v>
      </c>
      <c r="Q107" s="2" t="s">
        <v>12</v>
      </c>
      <c r="R107" s="3" t="s">
        <v>20</v>
      </c>
      <c r="S107" s="8" t="str">
        <f t="shared" ca="1" si="2"/>
        <v/>
      </c>
      <c r="T107" s="2"/>
      <c r="U107" s="41">
        <v>4</v>
      </c>
    </row>
    <row r="108" spans="1:21" ht="43.5" hidden="1">
      <c r="A108" s="2">
        <v>104</v>
      </c>
      <c r="B108" s="2" t="s">
        <v>2008</v>
      </c>
      <c r="C108" s="2" t="s">
        <v>2006</v>
      </c>
      <c r="D108" s="5" t="s">
        <v>388</v>
      </c>
      <c r="E108" s="5"/>
      <c r="F108" s="2" t="s">
        <v>1729</v>
      </c>
      <c r="G108" s="5" t="s">
        <v>330</v>
      </c>
      <c r="H108" s="2" t="s">
        <v>12</v>
      </c>
      <c r="I108" s="2" t="s">
        <v>403</v>
      </c>
      <c r="J108" s="3" t="s">
        <v>39</v>
      </c>
      <c r="K108" s="3">
        <f t="shared" si="3"/>
        <v>100</v>
      </c>
      <c r="L108" s="4" t="s">
        <v>390</v>
      </c>
      <c r="M108" s="3" t="s">
        <v>79</v>
      </c>
      <c r="N108" s="3" t="s">
        <v>391</v>
      </c>
      <c r="O108" s="4" t="s">
        <v>398</v>
      </c>
      <c r="P108" s="30" t="s">
        <v>404</v>
      </c>
      <c r="Q108" s="2" t="s">
        <v>12</v>
      </c>
      <c r="R108" s="3" t="s">
        <v>20</v>
      </c>
      <c r="S108" s="8" t="str">
        <f t="shared" ca="1" si="2"/>
        <v/>
      </c>
      <c r="T108" s="2"/>
      <c r="U108" s="41">
        <v>4</v>
      </c>
    </row>
    <row r="109" spans="1:21" ht="72.5" hidden="1">
      <c r="A109" s="2">
        <v>105</v>
      </c>
      <c r="B109" s="2" t="s">
        <v>2008</v>
      </c>
      <c r="C109" s="2" t="s">
        <v>2006</v>
      </c>
      <c r="D109" s="5" t="s">
        <v>405</v>
      </c>
      <c r="E109" s="5"/>
      <c r="F109" s="2" t="s">
        <v>1729</v>
      </c>
      <c r="G109" s="5" t="s">
        <v>323</v>
      </c>
      <c r="H109" s="2" t="s">
        <v>12</v>
      </c>
      <c r="I109" s="2" t="s">
        <v>406</v>
      </c>
      <c r="J109" s="3" t="s">
        <v>14</v>
      </c>
      <c r="K109" s="3">
        <f t="shared" si="3"/>
        <v>60</v>
      </c>
      <c r="L109" s="4" t="s">
        <v>407</v>
      </c>
      <c r="M109" s="3" t="s">
        <v>79</v>
      </c>
      <c r="N109" s="3" t="s">
        <v>103</v>
      </c>
      <c r="O109" s="4" t="s">
        <v>408</v>
      </c>
      <c r="P109" s="30" t="s">
        <v>284</v>
      </c>
      <c r="Q109" s="2" t="s">
        <v>409</v>
      </c>
      <c r="R109" s="3" t="s">
        <v>20</v>
      </c>
      <c r="S109" s="8" t="str">
        <f t="shared" ca="1" si="2"/>
        <v/>
      </c>
      <c r="T109" s="2"/>
      <c r="U109" s="41">
        <v>4</v>
      </c>
    </row>
    <row r="110" spans="1:21" ht="43.5" hidden="1">
      <c r="A110" s="2">
        <v>106</v>
      </c>
      <c r="B110" s="2" t="s">
        <v>2008</v>
      </c>
      <c r="C110" s="2" t="s">
        <v>2006</v>
      </c>
      <c r="D110" s="5" t="s">
        <v>405</v>
      </c>
      <c r="E110" s="5"/>
      <c r="F110" s="2" t="s">
        <v>1729</v>
      </c>
      <c r="G110" s="5" t="s">
        <v>176</v>
      </c>
      <c r="H110" s="2" t="s">
        <v>12</v>
      </c>
      <c r="I110" s="2" t="s">
        <v>410</v>
      </c>
      <c r="J110" s="3" t="s">
        <v>22</v>
      </c>
      <c r="K110" s="3">
        <f t="shared" si="3"/>
        <v>80</v>
      </c>
      <c r="L110" s="4" t="s">
        <v>407</v>
      </c>
      <c r="M110" s="3" t="s">
        <v>79</v>
      </c>
      <c r="N110" s="3" t="s">
        <v>103</v>
      </c>
      <c r="O110" s="4" t="s">
        <v>411</v>
      </c>
      <c r="P110" s="30" t="s">
        <v>12</v>
      </c>
      <c r="Q110" s="2" t="s">
        <v>412</v>
      </c>
      <c r="R110" s="3" t="s">
        <v>20</v>
      </c>
      <c r="S110" s="8" t="str">
        <f t="shared" ca="1" si="2"/>
        <v/>
      </c>
      <c r="T110" s="2"/>
      <c r="U110" s="41">
        <v>4</v>
      </c>
    </row>
    <row r="111" spans="1:21" ht="72.5" hidden="1">
      <c r="A111" s="2">
        <v>107</v>
      </c>
      <c r="B111" s="2" t="s">
        <v>2008</v>
      </c>
      <c r="C111" s="2" t="s">
        <v>2006</v>
      </c>
      <c r="D111" s="5" t="s">
        <v>405</v>
      </c>
      <c r="E111" s="5"/>
      <c r="F111" s="2" t="s">
        <v>1729</v>
      </c>
      <c r="G111" s="5" t="s">
        <v>400</v>
      </c>
      <c r="H111" s="2" t="s">
        <v>12</v>
      </c>
      <c r="I111" s="2" t="s">
        <v>413</v>
      </c>
      <c r="J111" s="3" t="s">
        <v>133</v>
      </c>
      <c r="K111" s="3">
        <f t="shared" si="3"/>
        <v>40</v>
      </c>
      <c r="L111" s="4" t="s">
        <v>407</v>
      </c>
      <c r="M111" s="3" t="s">
        <v>79</v>
      </c>
      <c r="N111" s="3" t="s">
        <v>79</v>
      </c>
      <c r="O111" s="4" t="s">
        <v>414</v>
      </c>
      <c r="P111" s="30" t="s">
        <v>415</v>
      </c>
      <c r="Q111" s="2" t="s">
        <v>12</v>
      </c>
      <c r="R111" s="3" t="s">
        <v>20</v>
      </c>
      <c r="S111" s="8" t="str">
        <f t="shared" ca="1" si="2"/>
        <v/>
      </c>
      <c r="T111" s="2"/>
      <c r="U111" s="41">
        <v>4</v>
      </c>
    </row>
    <row r="112" spans="1:21" ht="72.5" hidden="1">
      <c r="A112" s="2">
        <v>108</v>
      </c>
      <c r="B112" s="2" t="s">
        <v>2008</v>
      </c>
      <c r="C112" s="2" t="s">
        <v>2006</v>
      </c>
      <c r="D112" s="5" t="s">
        <v>405</v>
      </c>
      <c r="E112" s="5"/>
      <c r="F112" s="2" t="s">
        <v>1729</v>
      </c>
      <c r="G112" s="5" t="s">
        <v>400</v>
      </c>
      <c r="H112" s="2" t="s">
        <v>12</v>
      </c>
      <c r="I112" s="2" t="s">
        <v>416</v>
      </c>
      <c r="J112" s="3" t="s">
        <v>133</v>
      </c>
      <c r="K112" s="3">
        <f t="shared" si="3"/>
        <v>40</v>
      </c>
      <c r="L112" s="4" t="s">
        <v>407</v>
      </c>
      <c r="M112" s="3" t="s">
        <v>79</v>
      </c>
      <c r="N112" s="3" t="s">
        <v>79</v>
      </c>
      <c r="O112" s="4" t="s">
        <v>414</v>
      </c>
      <c r="P112" s="30" t="s">
        <v>417</v>
      </c>
      <c r="Q112" s="2" t="s">
        <v>12</v>
      </c>
      <c r="R112" s="3" t="s">
        <v>20</v>
      </c>
      <c r="S112" s="8" t="str">
        <f t="shared" ca="1" si="2"/>
        <v/>
      </c>
      <c r="T112" s="2"/>
      <c r="U112" s="41">
        <v>4</v>
      </c>
    </row>
    <row r="113" spans="1:21" ht="43.5" hidden="1">
      <c r="A113" s="2">
        <v>109</v>
      </c>
      <c r="B113" s="2" t="s">
        <v>2008</v>
      </c>
      <c r="C113" s="2" t="s">
        <v>2006</v>
      </c>
      <c r="D113" s="5" t="s">
        <v>418</v>
      </c>
      <c r="E113" s="5"/>
      <c r="F113" s="2" t="s">
        <v>1729</v>
      </c>
      <c r="G113" s="5" t="s">
        <v>76</v>
      </c>
      <c r="H113" s="2" t="s">
        <v>12</v>
      </c>
      <c r="I113" s="2" t="s">
        <v>419</v>
      </c>
      <c r="J113" s="3" t="s">
        <v>14</v>
      </c>
      <c r="K113" s="3">
        <f t="shared" si="3"/>
        <v>60</v>
      </c>
      <c r="L113" s="4" t="s">
        <v>420</v>
      </c>
      <c r="M113" s="3" t="s">
        <v>79</v>
      </c>
      <c r="N113" s="3" t="s">
        <v>80</v>
      </c>
      <c r="O113" s="4" t="s">
        <v>408</v>
      </c>
      <c r="P113" s="30" t="s">
        <v>421</v>
      </c>
      <c r="Q113" s="2" t="s">
        <v>12</v>
      </c>
      <c r="R113" s="3" t="s">
        <v>20</v>
      </c>
      <c r="S113" s="8" t="str">
        <f t="shared" ca="1" si="2"/>
        <v/>
      </c>
      <c r="T113" s="2"/>
      <c r="U113" s="41">
        <v>4</v>
      </c>
    </row>
    <row r="114" spans="1:21" ht="29.5" hidden="1">
      <c r="A114" s="2">
        <v>110</v>
      </c>
      <c r="B114" s="2" t="s">
        <v>2008</v>
      </c>
      <c r="C114" s="2" t="s">
        <v>2006</v>
      </c>
      <c r="D114" s="5" t="s">
        <v>418</v>
      </c>
      <c r="E114" s="5"/>
      <c r="F114" s="2" t="s">
        <v>1729</v>
      </c>
      <c r="G114" s="5" t="s">
        <v>275</v>
      </c>
      <c r="H114" s="2" t="s">
        <v>12</v>
      </c>
      <c r="I114" s="2" t="s">
        <v>422</v>
      </c>
      <c r="J114" s="3" t="s">
        <v>22</v>
      </c>
      <c r="K114" s="3">
        <f t="shared" si="3"/>
        <v>80</v>
      </c>
      <c r="L114" s="4" t="s">
        <v>420</v>
      </c>
      <c r="M114" s="3" t="s">
        <v>79</v>
      </c>
      <c r="N114" s="3" t="s">
        <v>79</v>
      </c>
      <c r="O114" s="4" t="s">
        <v>408</v>
      </c>
      <c r="P114" s="30" t="s">
        <v>12</v>
      </c>
      <c r="Q114" s="2" t="s">
        <v>12</v>
      </c>
      <c r="R114" s="3" t="s">
        <v>20</v>
      </c>
      <c r="S114" s="8" t="str">
        <f t="shared" ca="1" si="2"/>
        <v/>
      </c>
      <c r="T114" s="2"/>
      <c r="U114" s="41">
        <v>4</v>
      </c>
    </row>
    <row r="115" spans="1:21" ht="29.5" hidden="1">
      <c r="A115" s="2">
        <v>111</v>
      </c>
      <c r="B115" s="2" t="s">
        <v>2008</v>
      </c>
      <c r="C115" s="2" t="s">
        <v>2006</v>
      </c>
      <c r="D115" s="5" t="s">
        <v>418</v>
      </c>
      <c r="E115" s="5"/>
      <c r="F115" s="2" t="s">
        <v>1729</v>
      </c>
      <c r="G115" s="5" t="s">
        <v>323</v>
      </c>
      <c r="H115" s="2" t="s">
        <v>12</v>
      </c>
      <c r="I115" s="2" t="s">
        <v>423</v>
      </c>
      <c r="J115" s="3" t="s">
        <v>14</v>
      </c>
      <c r="K115" s="3">
        <f t="shared" si="3"/>
        <v>60</v>
      </c>
      <c r="L115" s="4" t="s">
        <v>420</v>
      </c>
      <c r="M115" s="3" t="s">
        <v>79</v>
      </c>
      <c r="N115" s="3" t="s">
        <v>79</v>
      </c>
      <c r="O115" s="4" t="s">
        <v>408</v>
      </c>
      <c r="P115" s="30" t="s">
        <v>12</v>
      </c>
      <c r="Q115" s="2" t="s">
        <v>12</v>
      </c>
      <c r="R115" s="3" t="s">
        <v>20</v>
      </c>
      <c r="S115" s="8" t="str">
        <f t="shared" ca="1" si="2"/>
        <v/>
      </c>
      <c r="T115" s="2"/>
      <c r="U115" s="41">
        <v>4</v>
      </c>
    </row>
    <row r="116" spans="1:21" ht="43.5" hidden="1">
      <c r="A116" s="2">
        <v>112</v>
      </c>
      <c r="B116" s="2" t="s">
        <v>2008</v>
      </c>
      <c r="C116" s="2" t="s">
        <v>2006</v>
      </c>
      <c r="D116" s="5" t="s">
        <v>418</v>
      </c>
      <c r="E116" s="5"/>
      <c r="F116" s="2" t="s">
        <v>1729</v>
      </c>
      <c r="G116" s="5" t="s">
        <v>153</v>
      </c>
      <c r="H116" s="2" t="s">
        <v>12</v>
      </c>
      <c r="I116" s="2" t="s">
        <v>424</v>
      </c>
      <c r="J116" s="3" t="s">
        <v>14</v>
      </c>
      <c r="K116" s="3">
        <f t="shared" si="3"/>
        <v>60</v>
      </c>
      <c r="L116" s="4" t="s">
        <v>420</v>
      </c>
      <c r="M116" s="3" t="s">
        <v>79</v>
      </c>
      <c r="N116" s="3" t="s">
        <v>79</v>
      </c>
      <c r="O116" s="4" t="s">
        <v>408</v>
      </c>
      <c r="P116" s="30" t="s">
        <v>321</v>
      </c>
      <c r="Q116" s="2" t="s">
        <v>322</v>
      </c>
      <c r="R116" s="3" t="s">
        <v>20</v>
      </c>
      <c r="S116" s="8" t="str">
        <f t="shared" ca="1" si="2"/>
        <v/>
      </c>
      <c r="T116" s="2"/>
      <c r="U116" s="41">
        <v>4</v>
      </c>
    </row>
    <row r="117" spans="1:21" ht="29.5" hidden="1">
      <c r="A117" s="2">
        <v>113</v>
      </c>
      <c r="B117" s="2" t="s">
        <v>2008</v>
      </c>
      <c r="C117" s="2" t="s">
        <v>2006</v>
      </c>
      <c r="D117" s="5" t="s">
        <v>425</v>
      </c>
      <c r="E117" s="5"/>
      <c r="F117" s="2" t="s">
        <v>1729</v>
      </c>
      <c r="G117" s="5" t="s">
        <v>137</v>
      </c>
      <c r="H117" s="2" t="s">
        <v>12</v>
      </c>
      <c r="I117" s="2" t="s">
        <v>426</v>
      </c>
      <c r="J117" s="3" t="s">
        <v>22</v>
      </c>
      <c r="K117" s="3">
        <f t="shared" si="3"/>
        <v>80</v>
      </c>
      <c r="L117" s="4" t="s">
        <v>427</v>
      </c>
      <c r="M117" s="3" t="s">
        <v>54</v>
      </c>
      <c r="N117" s="3" t="s">
        <v>428</v>
      </c>
      <c r="O117" s="4" t="s">
        <v>429</v>
      </c>
      <c r="P117" s="30" t="s">
        <v>430</v>
      </c>
      <c r="Q117" s="2" t="s">
        <v>12</v>
      </c>
      <c r="R117" s="3" t="s">
        <v>20</v>
      </c>
      <c r="S117" s="8" t="str">
        <f t="shared" ca="1" si="2"/>
        <v/>
      </c>
      <c r="T117" s="2"/>
      <c r="U117" s="41">
        <v>4</v>
      </c>
    </row>
    <row r="118" spans="1:21" ht="29.5" hidden="1">
      <c r="A118" s="2">
        <v>114</v>
      </c>
      <c r="B118" s="2" t="s">
        <v>2008</v>
      </c>
      <c r="C118" s="2" t="s">
        <v>2006</v>
      </c>
      <c r="D118" s="5" t="s">
        <v>425</v>
      </c>
      <c r="E118" s="5"/>
      <c r="F118" s="2" t="s">
        <v>1729</v>
      </c>
      <c r="G118" s="5" t="s">
        <v>115</v>
      </c>
      <c r="H118" s="2" t="s">
        <v>12</v>
      </c>
      <c r="I118" s="2" t="s">
        <v>431</v>
      </c>
      <c r="J118" s="3" t="s">
        <v>39</v>
      </c>
      <c r="K118" s="3">
        <f t="shared" si="3"/>
        <v>100</v>
      </c>
      <c r="L118" s="4" t="s">
        <v>427</v>
      </c>
      <c r="M118" s="3" t="s">
        <v>54</v>
      </c>
      <c r="N118" s="3" t="s">
        <v>428</v>
      </c>
      <c r="O118" s="4" t="s">
        <v>429</v>
      </c>
      <c r="P118" s="30" t="s">
        <v>432</v>
      </c>
      <c r="Q118" s="2" t="s">
        <v>12</v>
      </c>
      <c r="R118" s="3" t="s">
        <v>20</v>
      </c>
      <c r="S118" s="8" t="str">
        <f t="shared" ca="1" si="2"/>
        <v/>
      </c>
      <c r="T118" s="2"/>
      <c r="U118" s="41">
        <v>4</v>
      </c>
    </row>
    <row r="119" spans="1:21" ht="29.5" hidden="1">
      <c r="A119" s="2">
        <v>115</v>
      </c>
      <c r="B119" s="2" t="s">
        <v>2008</v>
      </c>
      <c r="C119" s="2" t="s">
        <v>2006</v>
      </c>
      <c r="D119" s="5" t="s">
        <v>425</v>
      </c>
      <c r="E119" s="5"/>
      <c r="F119" s="2" t="s">
        <v>1729</v>
      </c>
      <c r="G119" s="5" t="s">
        <v>115</v>
      </c>
      <c r="H119" s="2" t="s">
        <v>12</v>
      </c>
      <c r="I119" s="2" t="s">
        <v>433</v>
      </c>
      <c r="J119" s="3" t="s">
        <v>133</v>
      </c>
      <c r="K119" s="3">
        <f t="shared" si="3"/>
        <v>40</v>
      </c>
      <c r="L119" s="4" t="s">
        <v>427</v>
      </c>
      <c r="M119" s="3" t="s">
        <v>79</v>
      </c>
      <c r="N119" s="3" t="s">
        <v>95</v>
      </c>
      <c r="O119" s="4" t="s">
        <v>429</v>
      </c>
      <c r="P119" s="30" t="s">
        <v>434</v>
      </c>
      <c r="Q119" s="2" t="s">
        <v>82</v>
      </c>
      <c r="R119" s="3" t="s">
        <v>20</v>
      </c>
      <c r="S119" s="8" t="str">
        <f t="shared" ca="1" si="2"/>
        <v/>
      </c>
      <c r="T119" s="2"/>
      <c r="U119" s="41">
        <v>4</v>
      </c>
    </row>
    <row r="120" spans="1:21" ht="116" hidden="1">
      <c r="A120" s="2">
        <v>116</v>
      </c>
      <c r="B120" s="2" t="s">
        <v>2008</v>
      </c>
      <c r="C120" s="2" t="s">
        <v>2006</v>
      </c>
      <c r="D120" s="5" t="s">
        <v>435</v>
      </c>
      <c r="E120" s="5"/>
      <c r="F120" s="2" t="s">
        <v>1729</v>
      </c>
      <c r="G120" s="5" t="s">
        <v>107</v>
      </c>
      <c r="H120" s="2" t="s">
        <v>12</v>
      </c>
      <c r="I120" s="2" t="s">
        <v>436</v>
      </c>
      <c r="J120" s="3" t="s">
        <v>39</v>
      </c>
      <c r="K120" s="3">
        <f t="shared" si="3"/>
        <v>100</v>
      </c>
      <c r="L120" s="4" t="s">
        <v>437</v>
      </c>
      <c r="M120" s="3" t="s">
        <v>124</v>
      </c>
      <c r="N120" s="3" t="s">
        <v>124</v>
      </c>
      <c r="O120" s="4" t="s">
        <v>437</v>
      </c>
      <c r="P120" s="30" t="s">
        <v>12</v>
      </c>
      <c r="Q120" s="2" t="s">
        <v>12</v>
      </c>
      <c r="R120" s="3" t="s">
        <v>20</v>
      </c>
      <c r="S120" s="8" t="str">
        <f t="shared" ca="1" si="2"/>
        <v/>
      </c>
      <c r="T120" s="2"/>
      <c r="U120" s="41">
        <v>4</v>
      </c>
    </row>
    <row r="121" spans="1:21" ht="101.5" hidden="1">
      <c r="A121" s="2">
        <v>117</v>
      </c>
      <c r="B121" s="2" t="s">
        <v>2008</v>
      </c>
      <c r="C121" s="2" t="s">
        <v>2006</v>
      </c>
      <c r="D121" s="5" t="s">
        <v>435</v>
      </c>
      <c r="E121" s="5"/>
      <c r="F121" s="2" t="s">
        <v>1729</v>
      </c>
      <c r="G121" s="5" t="s">
        <v>438</v>
      </c>
      <c r="H121" s="2" t="s">
        <v>12</v>
      </c>
      <c r="I121" s="2" t="s">
        <v>439</v>
      </c>
      <c r="J121" s="3" t="s">
        <v>39</v>
      </c>
      <c r="K121" s="3">
        <f t="shared" si="3"/>
        <v>100</v>
      </c>
      <c r="L121" s="4" t="s">
        <v>437</v>
      </c>
      <c r="M121" s="3" t="s">
        <v>124</v>
      </c>
      <c r="N121" s="3" t="s">
        <v>124</v>
      </c>
      <c r="O121" s="4" t="s">
        <v>437</v>
      </c>
      <c r="P121" s="30" t="s">
        <v>12</v>
      </c>
      <c r="Q121" s="2" t="s">
        <v>12</v>
      </c>
      <c r="R121" s="3" t="s">
        <v>20</v>
      </c>
      <c r="S121" s="8" t="str">
        <f t="shared" ca="1" si="2"/>
        <v/>
      </c>
      <c r="T121" s="2"/>
      <c r="U121" s="41">
        <v>4</v>
      </c>
    </row>
    <row r="122" spans="1:21" ht="58" hidden="1">
      <c r="A122" s="2">
        <v>118</v>
      </c>
      <c r="B122" s="2" t="s">
        <v>2008</v>
      </c>
      <c r="C122" s="2" t="s">
        <v>2006</v>
      </c>
      <c r="D122" s="5" t="s">
        <v>435</v>
      </c>
      <c r="E122" s="5"/>
      <c r="F122" s="2" t="s">
        <v>1729</v>
      </c>
      <c r="G122" s="5" t="s">
        <v>396</v>
      </c>
      <c r="H122" s="2" t="s">
        <v>12</v>
      </c>
      <c r="I122" s="2" t="s">
        <v>440</v>
      </c>
      <c r="J122" s="3" t="s">
        <v>22</v>
      </c>
      <c r="K122" s="3">
        <f t="shared" si="3"/>
        <v>80</v>
      </c>
      <c r="L122" s="4" t="s">
        <v>437</v>
      </c>
      <c r="M122" s="3" t="s">
        <v>79</v>
      </c>
      <c r="N122" s="3" t="s">
        <v>79</v>
      </c>
      <c r="O122" s="4" t="s">
        <v>408</v>
      </c>
      <c r="P122" s="30" t="s">
        <v>441</v>
      </c>
      <c r="Q122" s="2" t="s">
        <v>12</v>
      </c>
      <c r="R122" s="3" t="s">
        <v>20</v>
      </c>
      <c r="S122" s="8" t="str">
        <f t="shared" ca="1" si="2"/>
        <v/>
      </c>
      <c r="T122" s="2"/>
      <c r="U122" s="41">
        <v>4</v>
      </c>
    </row>
    <row r="123" spans="1:21" ht="72.5" hidden="1">
      <c r="A123" s="2">
        <v>119</v>
      </c>
      <c r="B123" s="2" t="s">
        <v>2008</v>
      </c>
      <c r="C123" s="2" t="s">
        <v>2006</v>
      </c>
      <c r="D123" s="5" t="s">
        <v>442</v>
      </c>
      <c r="E123" s="5"/>
      <c r="F123" s="2" t="s">
        <v>1729</v>
      </c>
      <c r="G123" s="5" t="s">
        <v>76</v>
      </c>
      <c r="H123" s="2" t="s">
        <v>12</v>
      </c>
      <c r="I123" s="2" t="s">
        <v>443</v>
      </c>
      <c r="J123" s="3" t="s">
        <v>14</v>
      </c>
      <c r="K123" s="3">
        <f t="shared" si="3"/>
        <v>60</v>
      </c>
      <c r="L123" s="4" t="s">
        <v>444</v>
      </c>
      <c r="M123" s="3" t="s">
        <v>79</v>
      </c>
      <c r="N123" s="3" t="s">
        <v>79</v>
      </c>
      <c r="O123" s="4" t="s">
        <v>408</v>
      </c>
      <c r="P123" s="30" t="s">
        <v>445</v>
      </c>
      <c r="Q123" s="2" t="s">
        <v>446</v>
      </c>
      <c r="R123" s="3" t="s">
        <v>20</v>
      </c>
      <c r="S123" s="8" t="str">
        <f t="shared" ca="1" si="2"/>
        <v/>
      </c>
      <c r="T123" s="2"/>
      <c r="U123" s="41">
        <v>4</v>
      </c>
    </row>
    <row r="124" spans="1:21" ht="58" hidden="1">
      <c r="A124" s="2">
        <v>120</v>
      </c>
      <c r="B124" s="2" t="s">
        <v>2008</v>
      </c>
      <c r="C124" s="2" t="s">
        <v>2006</v>
      </c>
      <c r="D124" s="5" t="s">
        <v>442</v>
      </c>
      <c r="E124" s="5"/>
      <c r="F124" s="2" t="s">
        <v>1729</v>
      </c>
      <c r="G124" s="5" t="s">
        <v>275</v>
      </c>
      <c r="H124" s="2" t="s">
        <v>12</v>
      </c>
      <c r="I124" s="2" t="s">
        <v>447</v>
      </c>
      <c r="J124" s="3" t="s">
        <v>14</v>
      </c>
      <c r="K124" s="3">
        <f t="shared" si="3"/>
        <v>60</v>
      </c>
      <c r="L124" s="4" t="s">
        <v>444</v>
      </c>
      <c r="M124" s="3" t="s">
        <v>79</v>
      </c>
      <c r="N124" s="3" t="s">
        <v>79</v>
      </c>
      <c r="O124" s="4" t="s">
        <v>408</v>
      </c>
      <c r="P124" s="30" t="s">
        <v>448</v>
      </c>
      <c r="Q124" s="2" t="s">
        <v>12</v>
      </c>
      <c r="R124" s="3" t="s">
        <v>20</v>
      </c>
      <c r="S124" s="8" t="str">
        <f t="shared" ca="1" si="2"/>
        <v/>
      </c>
      <c r="T124" s="2"/>
      <c r="U124" s="41">
        <v>4</v>
      </c>
    </row>
    <row r="125" spans="1:21" ht="72.5" hidden="1">
      <c r="A125" s="2">
        <v>121</v>
      </c>
      <c r="B125" s="2" t="s">
        <v>2008</v>
      </c>
      <c r="C125" s="2" t="s">
        <v>2006</v>
      </c>
      <c r="D125" s="5" t="s">
        <v>442</v>
      </c>
      <c r="E125" s="5"/>
      <c r="F125" s="2" t="s">
        <v>1729</v>
      </c>
      <c r="G125" s="5" t="s">
        <v>323</v>
      </c>
      <c r="H125" s="2" t="s">
        <v>12</v>
      </c>
      <c r="I125" s="2" t="s">
        <v>449</v>
      </c>
      <c r="J125" s="3" t="s">
        <v>14</v>
      </c>
      <c r="K125" s="3">
        <f t="shared" si="3"/>
        <v>60</v>
      </c>
      <c r="L125" s="4" t="s">
        <v>444</v>
      </c>
      <c r="M125" s="3" t="s">
        <v>79</v>
      </c>
      <c r="N125" s="3" t="s">
        <v>79</v>
      </c>
      <c r="O125" s="4" t="s">
        <v>408</v>
      </c>
      <c r="P125" s="30" t="s">
        <v>12</v>
      </c>
      <c r="Q125" s="2" t="s">
        <v>450</v>
      </c>
      <c r="R125" s="3" t="s">
        <v>20</v>
      </c>
      <c r="S125" s="8" t="str">
        <f t="shared" ca="1" si="2"/>
        <v/>
      </c>
      <c r="T125" s="2"/>
      <c r="U125" s="41">
        <v>4</v>
      </c>
    </row>
    <row r="126" spans="1:21" ht="43.5" hidden="1">
      <c r="A126" s="2">
        <v>122</v>
      </c>
      <c r="B126" s="2" t="s">
        <v>2008</v>
      </c>
      <c r="C126" s="2" t="s">
        <v>2006</v>
      </c>
      <c r="D126" s="5" t="s">
        <v>442</v>
      </c>
      <c r="E126" s="5"/>
      <c r="F126" s="2" t="s">
        <v>1729</v>
      </c>
      <c r="G126" s="5" t="s">
        <v>153</v>
      </c>
      <c r="H126" s="2" t="s">
        <v>12</v>
      </c>
      <c r="I126" s="2" t="s">
        <v>451</v>
      </c>
      <c r="J126" s="3" t="s">
        <v>14</v>
      </c>
      <c r="K126" s="3">
        <f t="shared" si="3"/>
        <v>60</v>
      </c>
      <c r="L126" s="4" t="s">
        <v>444</v>
      </c>
      <c r="M126" s="3" t="s">
        <v>79</v>
      </c>
      <c r="N126" s="3" t="s">
        <v>79</v>
      </c>
      <c r="O126" s="4" t="s">
        <v>408</v>
      </c>
      <c r="P126" s="30" t="s">
        <v>321</v>
      </c>
      <c r="Q126" s="2" t="s">
        <v>12</v>
      </c>
      <c r="R126" s="3" t="s">
        <v>20</v>
      </c>
      <c r="S126" s="8" t="str">
        <f t="shared" ca="1" si="2"/>
        <v/>
      </c>
      <c r="T126" s="2"/>
      <c r="U126" s="41">
        <v>4</v>
      </c>
    </row>
    <row r="127" spans="1:21" ht="116" hidden="1">
      <c r="A127" s="2">
        <v>123</v>
      </c>
      <c r="B127" s="2" t="s">
        <v>2008</v>
      </c>
      <c r="C127" s="2" t="s">
        <v>2006</v>
      </c>
      <c r="D127" s="5" t="s">
        <v>442</v>
      </c>
      <c r="E127" s="5"/>
      <c r="F127" s="2" t="s">
        <v>1729</v>
      </c>
      <c r="G127" s="5" t="s">
        <v>147</v>
      </c>
      <c r="H127" s="2" t="s">
        <v>12</v>
      </c>
      <c r="I127" s="2" t="s">
        <v>452</v>
      </c>
      <c r="J127" s="3" t="s">
        <v>133</v>
      </c>
      <c r="K127" s="3">
        <f t="shared" si="3"/>
        <v>40</v>
      </c>
      <c r="L127" s="4" t="s">
        <v>444</v>
      </c>
      <c r="M127" s="3" t="s">
        <v>79</v>
      </c>
      <c r="N127" s="3" t="s">
        <v>79</v>
      </c>
      <c r="O127" s="4" t="s">
        <v>408</v>
      </c>
      <c r="P127" s="30" t="s">
        <v>453</v>
      </c>
      <c r="Q127" s="2" t="s">
        <v>454</v>
      </c>
      <c r="R127" s="3" t="s">
        <v>20</v>
      </c>
      <c r="S127" s="8" t="str">
        <f t="shared" ca="1" si="2"/>
        <v/>
      </c>
      <c r="T127" s="2"/>
      <c r="U127" s="41">
        <v>4</v>
      </c>
    </row>
    <row r="128" spans="1:21" ht="87" hidden="1">
      <c r="A128" s="2">
        <v>124</v>
      </c>
      <c r="B128" s="2" t="s">
        <v>2009</v>
      </c>
      <c r="C128" s="2" t="s">
        <v>2006</v>
      </c>
      <c r="D128" s="5" t="s">
        <v>455</v>
      </c>
      <c r="E128" s="5"/>
      <c r="F128" s="2" t="s">
        <v>1729</v>
      </c>
      <c r="G128" s="5" t="s">
        <v>456</v>
      </c>
      <c r="H128" s="2" t="s">
        <v>12</v>
      </c>
      <c r="I128" s="2" t="s">
        <v>457</v>
      </c>
      <c r="J128" s="3" t="s">
        <v>168</v>
      </c>
      <c r="K128" s="3" t="str">
        <f t="shared" si="3"/>
        <v>- -</v>
      </c>
      <c r="L128" s="4" t="s">
        <v>458</v>
      </c>
      <c r="M128" s="3" t="s">
        <v>16</v>
      </c>
      <c r="N128" s="3" t="s">
        <v>16</v>
      </c>
      <c r="O128" s="4" t="s">
        <v>459</v>
      </c>
      <c r="P128" s="30" t="s">
        <v>460</v>
      </c>
      <c r="Q128" s="2" t="s">
        <v>461</v>
      </c>
      <c r="R128" s="3" t="s">
        <v>20</v>
      </c>
      <c r="S128" s="8" t="str">
        <f t="shared" ca="1" si="2"/>
        <v/>
      </c>
      <c r="T128" s="2"/>
      <c r="U128" s="41">
        <v>4</v>
      </c>
    </row>
    <row r="129" spans="1:21" ht="87" hidden="1">
      <c r="A129" s="2">
        <v>125</v>
      </c>
      <c r="B129" s="2" t="s">
        <v>2009</v>
      </c>
      <c r="C129" s="2" t="s">
        <v>2006</v>
      </c>
      <c r="D129" s="5" t="s">
        <v>455</v>
      </c>
      <c r="E129" s="5"/>
      <c r="F129" s="2" t="s">
        <v>1729</v>
      </c>
      <c r="G129" s="5" t="s">
        <v>36</v>
      </c>
      <c r="H129" s="2" t="s">
        <v>12</v>
      </c>
      <c r="I129" s="2" t="s">
        <v>462</v>
      </c>
      <c r="J129" s="3" t="s">
        <v>168</v>
      </c>
      <c r="K129" s="3" t="str">
        <f t="shared" si="3"/>
        <v>- -</v>
      </c>
      <c r="L129" s="4" t="s">
        <v>458</v>
      </c>
      <c r="M129" s="3" t="s">
        <v>39</v>
      </c>
      <c r="N129" s="3" t="s">
        <v>39</v>
      </c>
      <c r="O129" s="4" t="s">
        <v>459</v>
      </c>
      <c r="P129" s="30" t="s">
        <v>463</v>
      </c>
      <c r="Q129" s="2" t="s">
        <v>464</v>
      </c>
      <c r="R129" s="3" t="s">
        <v>20</v>
      </c>
      <c r="S129" s="8" t="str">
        <f t="shared" ca="1" si="2"/>
        <v/>
      </c>
      <c r="T129" s="2"/>
      <c r="U129" s="41">
        <v>4</v>
      </c>
    </row>
    <row r="130" spans="1:21" ht="101.5" hidden="1">
      <c r="A130" s="2">
        <v>126</v>
      </c>
      <c r="B130" s="2" t="s">
        <v>2008</v>
      </c>
      <c r="C130" s="2" t="s">
        <v>2006</v>
      </c>
      <c r="D130" s="5" t="s">
        <v>465</v>
      </c>
      <c r="E130" s="5"/>
      <c r="F130" s="2" t="s">
        <v>1729</v>
      </c>
      <c r="G130" s="5" t="s">
        <v>466</v>
      </c>
      <c r="H130" s="2" t="s">
        <v>12</v>
      </c>
      <c r="I130" s="2" t="s">
        <v>467</v>
      </c>
      <c r="J130" s="3" t="s">
        <v>14</v>
      </c>
      <c r="K130" s="3">
        <f t="shared" si="3"/>
        <v>60</v>
      </c>
      <c r="L130" s="4" t="s">
        <v>468</v>
      </c>
      <c r="M130" s="3" t="s">
        <v>16</v>
      </c>
      <c r="N130" s="3" t="s">
        <v>16</v>
      </c>
      <c r="O130" s="4" t="s">
        <v>469</v>
      </c>
      <c r="P130" s="30" t="s">
        <v>12</v>
      </c>
      <c r="Q130" s="2" t="s">
        <v>470</v>
      </c>
      <c r="R130" s="3" t="s">
        <v>20</v>
      </c>
      <c r="S130" s="8" t="str">
        <f t="shared" ca="1" si="2"/>
        <v/>
      </c>
      <c r="T130" s="2"/>
      <c r="U130" s="41">
        <v>4</v>
      </c>
    </row>
    <row r="131" spans="1:21" ht="87" hidden="1">
      <c r="A131" s="2">
        <v>127</v>
      </c>
      <c r="B131" s="2" t="s">
        <v>2008</v>
      </c>
      <c r="C131" s="2" t="s">
        <v>2006</v>
      </c>
      <c r="D131" s="5" t="s">
        <v>465</v>
      </c>
      <c r="E131" s="5"/>
      <c r="F131" s="2" t="s">
        <v>1729</v>
      </c>
      <c r="G131" s="5" t="s">
        <v>201</v>
      </c>
      <c r="H131" s="2" t="s">
        <v>12</v>
      </c>
      <c r="I131" s="2" t="s">
        <v>471</v>
      </c>
      <c r="J131" s="3" t="s">
        <v>22</v>
      </c>
      <c r="K131" s="3">
        <f t="shared" si="3"/>
        <v>80</v>
      </c>
      <c r="L131" s="4" t="s">
        <v>468</v>
      </c>
      <c r="M131" s="3" t="s">
        <v>16</v>
      </c>
      <c r="N131" s="3" t="s">
        <v>16</v>
      </c>
      <c r="O131" s="4" t="s">
        <v>469</v>
      </c>
      <c r="P131" s="30" t="s">
        <v>12</v>
      </c>
      <c r="Q131" s="2" t="s">
        <v>470</v>
      </c>
      <c r="R131" s="3" t="s">
        <v>20</v>
      </c>
      <c r="S131" s="8" t="str">
        <f t="shared" ca="1" si="2"/>
        <v/>
      </c>
      <c r="T131" s="2"/>
      <c r="U131" s="41">
        <v>4</v>
      </c>
    </row>
    <row r="132" spans="1:21" ht="116" hidden="1">
      <c r="A132" s="2">
        <v>128</v>
      </c>
      <c r="B132" s="2" t="s">
        <v>2008</v>
      </c>
      <c r="C132" s="2" t="s">
        <v>2006</v>
      </c>
      <c r="D132" s="5" t="s">
        <v>465</v>
      </c>
      <c r="E132" s="5"/>
      <c r="F132" s="2" t="s">
        <v>1729</v>
      </c>
      <c r="G132" s="5" t="s">
        <v>229</v>
      </c>
      <c r="H132" s="2" t="s">
        <v>12</v>
      </c>
      <c r="I132" s="2" t="s">
        <v>472</v>
      </c>
      <c r="J132" s="3" t="s">
        <v>22</v>
      </c>
      <c r="K132" s="3">
        <f t="shared" si="3"/>
        <v>80</v>
      </c>
      <c r="L132" s="4" t="s">
        <v>468</v>
      </c>
      <c r="M132" s="3" t="s">
        <v>16</v>
      </c>
      <c r="N132" s="3" t="s">
        <v>16</v>
      </c>
      <c r="O132" s="4" t="s">
        <v>469</v>
      </c>
      <c r="P132" s="30" t="s">
        <v>12</v>
      </c>
      <c r="Q132" s="2" t="s">
        <v>470</v>
      </c>
      <c r="R132" s="3" t="s">
        <v>20</v>
      </c>
      <c r="S132" s="8" t="str">
        <f t="shared" ca="1" si="2"/>
        <v/>
      </c>
      <c r="T132" s="2"/>
      <c r="U132" s="41">
        <v>4</v>
      </c>
    </row>
    <row r="133" spans="1:21" ht="101.5" hidden="1">
      <c r="A133" s="2">
        <v>129</v>
      </c>
      <c r="B133" s="2" t="s">
        <v>2008</v>
      </c>
      <c r="C133" s="2" t="s">
        <v>2006</v>
      </c>
      <c r="D133" s="5" t="s">
        <v>465</v>
      </c>
      <c r="E133" s="5"/>
      <c r="F133" s="2" t="s">
        <v>1729</v>
      </c>
      <c r="G133" s="5" t="s">
        <v>185</v>
      </c>
      <c r="H133" s="2" t="s">
        <v>12</v>
      </c>
      <c r="I133" s="2" t="s">
        <v>473</v>
      </c>
      <c r="J133" s="3" t="s">
        <v>14</v>
      </c>
      <c r="K133" s="3">
        <f t="shared" si="3"/>
        <v>60</v>
      </c>
      <c r="L133" s="4" t="s">
        <v>468</v>
      </c>
      <c r="M133" s="3" t="s">
        <v>16</v>
      </c>
      <c r="N133" s="3" t="s">
        <v>16</v>
      </c>
      <c r="O133" s="4" t="s">
        <v>469</v>
      </c>
      <c r="P133" s="30" t="s">
        <v>12</v>
      </c>
      <c r="Q133" s="2" t="s">
        <v>227</v>
      </c>
      <c r="R133" s="3" t="s">
        <v>20</v>
      </c>
      <c r="S133" s="8" t="str">
        <f t="shared" ref="S133:S196" ca="1" si="4">IF(AND(NOT(R133="erledigt"),O133&lt;NOW()),"VERZUG","")</f>
        <v/>
      </c>
      <c r="T133" s="2"/>
      <c r="U133" s="41">
        <v>4</v>
      </c>
    </row>
    <row r="134" spans="1:21" ht="101.5" hidden="1">
      <c r="A134" s="2">
        <v>130</v>
      </c>
      <c r="B134" s="2" t="s">
        <v>2008</v>
      </c>
      <c r="C134" s="2" t="s">
        <v>2006</v>
      </c>
      <c r="D134" s="5" t="s">
        <v>474</v>
      </c>
      <c r="E134" s="5"/>
      <c r="F134" s="2" t="s">
        <v>1729</v>
      </c>
      <c r="G134" s="5" t="s">
        <v>195</v>
      </c>
      <c r="H134" s="2" t="s">
        <v>12</v>
      </c>
      <c r="I134" s="2" t="s">
        <v>475</v>
      </c>
      <c r="J134" s="3" t="s">
        <v>22</v>
      </c>
      <c r="K134" s="3">
        <f t="shared" si="3"/>
        <v>80</v>
      </c>
      <c r="L134" s="4" t="s">
        <v>476</v>
      </c>
      <c r="M134" s="3" t="s">
        <v>27</v>
      </c>
      <c r="N134" s="3" t="s">
        <v>27</v>
      </c>
      <c r="O134" s="4" t="s">
        <v>477</v>
      </c>
      <c r="P134" s="30" t="s">
        <v>12</v>
      </c>
      <c r="Q134" s="2" t="s">
        <v>12</v>
      </c>
      <c r="R134" s="3" t="s">
        <v>20</v>
      </c>
      <c r="S134" s="8" t="str">
        <f t="shared" ca="1" si="4"/>
        <v/>
      </c>
      <c r="T134" s="2"/>
      <c r="U134" s="41">
        <v>4</v>
      </c>
    </row>
    <row r="135" spans="1:21" ht="101.5" hidden="1">
      <c r="A135" s="2">
        <v>131</v>
      </c>
      <c r="B135" s="2" t="s">
        <v>2008</v>
      </c>
      <c r="C135" s="2" t="s">
        <v>2006</v>
      </c>
      <c r="D135" s="5" t="s">
        <v>474</v>
      </c>
      <c r="E135" s="5"/>
      <c r="F135" s="2" t="s">
        <v>1729</v>
      </c>
      <c r="G135" s="5" t="s">
        <v>30</v>
      </c>
      <c r="H135" s="2" t="s">
        <v>12</v>
      </c>
      <c r="I135" s="2" t="s">
        <v>478</v>
      </c>
      <c r="J135" s="3" t="s">
        <v>22</v>
      </c>
      <c r="K135" s="3">
        <f t="shared" si="3"/>
        <v>80</v>
      </c>
      <c r="L135" s="4" t="s">
        <v>476</v>
      </c>
      <c r="M135" s="3" t="s">
        <v>27</v>
      </c>
      <c r="N135" s="3" t="s">
        <v>27</v>
      </c>
      <c r="O135" s="4" t="s">
        <v>477</v>
      </c>
      <c r="P135" s="30" t="s">
        <v>12</v>
      </c>
      <c r="Q135" s="2" t="s">
        <v>479</v>
      </c>
      <c r="R135" s="3" t="s">
        <v>20</v>
      </c>
      <c r="S135" s="8" t="str">
        <f t="shared" ca="1" si="4"/>
        <v/>
      </c>
      <c r="T135" s="2"/>
      <c r="U135" s="41">
        <v>4</v>
      </c>
    </row>
    <row r="136" spans="1:21" ht="101.5" hidden="1">
      <c r="A136" s="2">
        <v>132</v>
      </c>
      <c r="B136" s="2" t="s">
        <v>2008</v>
      </c>
      <c r="C136" s="2" t="s">
        <v>2006</v>
      </c>
      <c r="D136" s="5" t="s">
        <v>474</v>
      </c>
      <c r="E136" s="5"/>
      <c r="F136" s="2" t="s">
        <v>1729</v>
      </c>
      <c r="G136" s="5" t="s">
        <v>480</v>
      </c>
      <c r="H136" s="2" t="s">
        <v>12</v>
      </c>
      <c r="I136" s="2" t="s">
        <v>481</v>
      </c>
      <c r="J136" s="3" t="s">
        <v>22</v>
      </c>
      <c r="K136" s="3">
        <f t="shared" ref="K136:K199" si="5">IF(J136="A",100,IF(J136="B",80, IF(J136="C",60,IF(J136="D",40,IF(J136="E",20,"- -")))))</f>
        <v>80</v>
      </c>
      <c r="L136" s="4" t="s">
        <v>476</v>
      </c>
      <c r="M136" s="3" t="s">
        <v>27</v>
      </c>
      <c r="N136" s="3" t="s">
        <v>28</v>
      </c>
      <c r="O136" s="4" t="s">
        <v>469</v>
      </c>
      <c r="P136" s="30" t="s">
        <v>12</v>
      </c>
      <c r="Q136" s="2" t="s">
        <v>482</v>
      </c>
      <c r="R136" s="3" t="s">
        <v>20</v>
      </c>
      <c r="S136" s="8" t="str">
        <f t="shared" ca="1" si="4"/>
        <v/>
      </c>
      <c r="T136" s="2"/>
      <c r="U136" s="41">
        <v>4</v>
      </c>
    </row>
    <row r="137" spans="1:21" ht="101.5" hidden="1">
      <c r="A137" s="2">
        <v>133</v>
      </c>
      <c r="B137" s="2" t="s">
        <v>2008</v>
      </c>
      <c r="C137" s="2" t="s">
        <v>2006</v>
      </c>
      <c r="D137" s="5" t="s">
        <v>474</v>
      </c>
      <c r="E137" s="5"/>
      <c r="F137" s="2" t="s">
        <v>1729</v>
      </c>
      <c r="G137" s="5" t="s">
        <v>185</v>
      </c>
      <c r="H137" s="2" t="s">
        <v>12</v>
      </c>
      <c r="I137" s="2" t="s">
        <v>483</v>
      </c>
      <c r="J137" s="3" t="s">
        <v>22</v>
      </c>
      <c r="K137" s="3">
        <f t="shared" si="5"/>
        <v>80</v>
      </c>
      <c r="L137" s="4" t="s">
        <v>476</v>
      </c>
      <c r="M137" s="3" t="s">
        <v>27</v>
      </c>
      <c r="N137" s="3" t="s">
        <v>28</v>
      </c>
      <c r="O137" s="4" t="s">
        <v>469</v>
      </c>
      <c r="P137" s="30" t="s">
        <v>12</v>
      </c>
      <c r="Q137" s="2" t="s">
        <v>227</v>
      </c>
      <c r="R137" s="3" t="s">
        <v>20</v>
      </c>
      <c r="S137" s="8" t="str">
        <f t="shared" ca="1" si="4"/>
        <v/>
      </c>
      <c r="T137" s="2"/>
      <c r="U137" s="41">
        <v>4</v>
      </c>
    </row>
    <row r="138" spans="1:21" ht="116" hidden="1">
      <c r="A138" s="2">
        <v>134</v>
      </c>
      <c r="B138" s="2" t="s">
        <v>2008</v>
      </c>
      <c r="C138" s="2" t="s">
        <v>2006</v>
      </c>
      <c r="D138" s="5" t="s">
        <v>484</v>
      </c>
      <c r="E138" s="5"/>
      <c r="F138" s="2" t="s">
        <v>1729</v>
      </c>
      <c r="G138" s="5" t="s">
        <v>485</v>
      </c>
      <c r="H138" s="2" t="s">
        <v>12</v>
      </c>
      <c r="I138" s="2" t="s">
        <v>486</v>
      </c>
      <c r="J138" s="3" t="s">
        <v>14</v>
      </c>
      <c r="K138" s="3">
        <f t="shared" si="5"/>
        <v>60</v>
      </c>
      <c r="L138" s="4" t="s">
        <v>487</v>
      </c>
      <c r="M138" s="3" t="s">
        <v>39</v>
      </c>
      <c r="N138" s="3" t="s">
        <v>39</v>
      </c>
      <c r="O138" s="4" t="s">
        <v>488</v>
      </c>
      <c r="P138" s="30" t="s">
        <v>12</v>
      </c>
      <c r="Q138" s="2" t="s">
        <v>227</v>
      </c>
      <c r="R138" s="3" t="s">
        <v>20</v>
      </c>
      <c r="S138" s="8" t="str">
        <f t="shared" ca="1" si="4"/>
        <v/>
      </c>
      <c r="T138" s="2"/>
      <c r="U138" s="41">
        <v>4</v>
      </c>
    </row>
    <row r="139" spans="1:21" ht="101.5" hidden="1">
      <c r="A139" s="2">
        <v>135</v>
      </c>
      <c r="B139" s="2" t="s">
        <v>2008</v>
      </c>
      <c r="C139" s="2" t="s">
        <v>2006</v>
      </c>
      <c r="D139" s="5" t="s">
        <v>484</v>
      </c>
      <c r="E139" s="5"/>
      <c r="F139" s="2" t="s">
        <v>1729</v>
      </c>
      <c r="G139" s="5" t="s">
        <v>466</v>
      </c>
      <c r="H139" s="2" t="s">
        <v>12</v>
      </c>
      <c r="I139" s="2" t="s">
        <v>489</v>
      </c>
      <c r="J139" s="3" t="s">
        <v>22</v>
      </c>
      <c r="K139" s="3">
        <f t="shared" si="5"/>
        <v>80</v>
      </c>
      <c r="L139" s="4" t="s">
        <v>487</v>
      </c>
      <c r="M139" s="3" t="s">
        <v>39</v>
      </c>
      <c r="N139" s="3" t="s">
        <v>39</v>
      </c>
      <c r="O139" s="4" t="s">
        <v>488</v>
      </c>
      <c r="P139" s="30" t="s">
        <v>12</v>
      </c>
      <c r="Q139" s="2" t="s">
        <v>393</v>
      </c>
      <c r="R139" s="3" t="s">
        <v>20</v>
      </c>
      <c r="S139" s="8" t="str">
        <f t="shared" ca="1" si="4"/>
        <v/>
      </c>
      <c r="T139" s="2"/>
      <c r="U139" s="41">
        <v>4</v>
      </c>
    </row>
    <row r="140" spans="1:21" ht="101.5" hidden="1">
      <c r="A140" s="2">
        <v>136</v>
      </c>
      <c r="B140" s="2" t="s">
        <v>2008</v>
      </c>
      <c r="C140" s="2" t="s">
        <v>2006</v>
      </c>
      <c r="D140" s="5" t="s">
        <v>484</v>
      </c>
      <c r="E140" s="5"/>
      <c r="F140" s="2" t="s">
        <v>1729</v>
      </c>
      <c r="G140" s="5" t="s">
        <v>348</v>
      </c>
      <c r="H140" s="2" t="s">
        <v>12</v>
      </c>
      <c r="I140" s="2" t="s">
        <v>490</v>
      </c>
      <c r="J140" s="3" t="s">
        <v>22</v>
      </c>
      <c r="K140" s="3">
        <f t="shared" si="5"/>
        <v>80</v>
      </c>
      <c r="L140" s="4" t="s">
        <v>487</v>
      </c>
      <c r="M140" s="3" t="s">
        <v>39</v>
      </c>
      <c r="N140" s="3" t="s">
        <v>39</v>
      </c>
      <c r="O140" s="4" t="s">
        <v>488</v>
      </c>
      <c r="P140" s="30" t="s">
        <v>491</v>
      </c>
      <c r="Q140" s="2" t="s">
        <v>492</v>
      </c>
      <c r="R140" s="3" t="s">
        <v>20</v>
      </c>
      <c r="S140" s="8" t="str">
        <f t="shared" ca="1" si="4"/>
        <v/>
      </c>
      <c r="T140" s="2"/>
      <c r="U140" s="41">
        <v>4</v>
      </c>
    </row>
    <row r="141" spans="1:21" ht="58" hidden="1">
      <c r="A141" s="2">
        <v>137</v>
      </c>
      <c r="B141" s="2" t="s">
        <v>2008</v>
      </c>
      <c r="C141" s="2" t="s">
        <v>2006</v>
      </c>
      <c r="D141" s="5" t="s">
        <v>484</v>
      </c>
      <c r="E141" s="5"/>
      <c r="F141" s="2" t="s">
        <v>1729</v>
      </c>
      <c r="G141" s="5" t="s">
        <v>348</v>
      </c>
      <c r="H141" s="2" t="s">
        <v>12</v>
      </c>
      <c r="I141" s="2" t="s">
        <v>493</v>
      </c>
      <c r="J141" s="3" t="s">
        <v>22</v>
      </c>
      <c r="K141" s="3">
        <f t="shared" si="5"/>
        <v>80</v>
      </c>
      <c r="L141" s="4" t="s">
        <v>487</v>
      </c>
      <c r="M141" s="3" t="s">
        <v>39</v>
      </c>
      <c r="N141" s="3" t="s">
        <v>39</v>
      </c>
      <c r="O141" s="4" t="s">
        <v>488</v>
      </c>
      <c r="P141" s="30" t="s">
        <v>494</v>
      </c>
      <c r="Q141" s="2" t="s">
        <v>495</v>
      </c>
      <c r="R141" s="3" t="s">
        <v>20</v>
      </c>
      <c r="S141" s="8" t="str">
        <f t="shared" ca="1" si="4"/>
        <v/>
      </c>
      <c r="T141" s="2"/>
      <c r="U141" s="41">
        <v>4</v>
      </c>
    </row>
    <row r="142" spans="1:21" ht="101.5" hidden="1">
      <c r="A142" s="2">
        <v>138</v>
      </c>
      <c r="B142" s="2" t="s">
        <v>2008</v>
      </c>
      <c r="C142" s="2" t="s">
        <v>2006</v>
      </c>
      <c r="D142" s="5" t="s">
        <v>496</v>
      </c>
      <c r="E142" s="5"/>
      <c r="F142" s="2" t="s">
        <v>1729</v>
      </c>
      <c r="G142" s="5" t="s">
        <v>58</v>
      </c>
      <c r="H142" s="2" t="s">
        <v>12</v>
      </c>
      <c r="I142" s="2" t="s">
        <v>497</v>
      </c>
      <c r="J142" s="3" t="s">
        <v>22</v>
      </c>
      <c r="K142" s="3">
        <f t="shared" si="5"/>
        <v>80</v>
      </c>
      <c r="L142" s="4" t="s">
        <v>498</v>
      </c>
      <c r="M142" s="3" t="s">
        <v>49</v>
      </c>
      <c r="N142" s="3" t="s">
        <v>49</v>
      </c>
      <c r="O142" s="4" t="s">
        <v>488</v>
      </c>
      <c r="P142" s="30" t="s">
        <v>12</v>
      </c>
      <c r="Q142" s="2" t="s">
        <v>499</v>
      </c>
      <c r="R142" s="3" t="s">
        <v>20</v>
      </c>
      <c r="S142" s="8" t="str">
        <f t="shared" ca="1" si="4"/>
        <v/>
      </c>
      <c r="T142" s="2"/>
      <c r="U142" s="41">
        <v>4</v>
      </c>
    </row>
    <row r="143" spans="1:21" ht="101.5" hidden="1">
      <c r="A143" s="2">
        <v>139</v>
      </c>
      <c r="B143" s="2" t="s">
        <v>2008</v>
      </c>
      <c r="C143" s="2" t="s">
        <v>2006</v>
      </c>
      <c r="D143" s="5" t="s">
        <v>496</v>
      </c>
      <c r="E143" s="5"/>
      <c r="F143" s="2" t="s">
        <v>1729</v>
      </c>
      <c r="G143" s="5" t="s">
        <v>191</v>
      </c>
      <c r="H143" s="2" t="s">
        <v>12</v>
      </c>
      <c r="I143" s="2" t="s">
        <v>500</v>
      </c>
      <c r="J143" s="3" t="s">
        <v>133</v>
      </c>
      <c r="K143" s="3">
        <f t="shared" si="5"/>
        <v>40</v>
      </c>
      <c r="L143" s="4" t="s">
        <v>498</v>
      </c>
      <c r="M143" s="3" t="s">
        <v>49</v>
      </c>
      <c r="N143" s="3" t="s">
        <v>49</v>
      </c>
      <c r="O143" s="4" t="s">
        <v>488</v>
      </c>
      <c r="P143" s="30" t="s">
        <v>12</v>
      </c>
      <c r="Q143" s="2" t="s">
        <v>501</v>
      </c>
      <c r="R143" s="3" t="s">
        <v>20</v>
      </c>
      <c r="S143" s="8" t="str">
        <f t="shared" ca="1" si="4"/>
        <v/>
      </c>
      <c r="T143" s="2"/>
      <c r="U143" s="41">
        <v>4</v>
      </c>
    </row>
    <row r="144" spans="1:21" ht="174" hidden="1">
      <c r="A144" s="2">
        <v>140</v>
      </c>
      <c r="B144" s="2" t="s">
        <v>2008</v>
      </c>
      <c r="C144" s="2" t="s">
        <v>2006</v>
      </c>
      <c r="D144" s="5" t="s">
        <v>496</v>
      </c>
      <c r="E144" s="5"/>
      <c r="F144" s="2" t="s">
        <v>1729</v>
      </c>
      <c r="G144" s="5" t="s">
        <v>46</v>
      </c>
      <c r="H144" s="2" t="s">
        <v>12</v>
      </c>
      <c r="I144" s="2" t="s">
        <v>502</v>
      </c>
      <c r="J144" s="3" t="s">
        <v>133</v>
      </c>
      <c r="K144" s="3">
        <f t="shared" si="5"/>
        <v>40</v>
      </c>
      <c r="L144" s="4" t="s">
        <v>498</v>
      </c>
      <c r="M144" s="3" t="s">
        <v>49</v>
      </c>
      <c r="N144" s="3" t="s">
        <v>49</v>
      </c>
      <c r="O144" s="4" t="s">
        <v>503</v>
      </c>
      <c r="P144" s="30" t="s">
        <v>12</v>
      </c>
      <c r="Q144" s="2" t="s">
        <v>504</v>
      </c>
      <c r="R144" s="3" t="s">
        <v>20</v>
      </c>
      <c r="S144" s="8" t="str">
        <f t="shared" ca="1" si="4"/>
        <v/>
      </c>
      <c r="T144" s="2"/>
      <c r="U144" s="41">
        <v>4</v>
      </c>
    </row>
    <row r="145" spans="1:21" ht="72.5" hidden="1">
      <c r="A145" s="2">
        <v>141</v>
      </c>
      <c r="B145" s="2" t="s">
        <v>2008</v>
      </c>
      <c r="C145" s="2" t="s">
        <v>2006</v>
      </c>
      <c r="D145" s="5" t="s">
        <v>505</v>
      </c>
      <c r="E145" s="5"/>
      <c r="F145" s="2" t="s">
        <v>1729</v>
      </c>
      <c r="G145" s="5" t="s">
        <v>323</v>
      </c>
      <c r="H145" s="2" t="s">
        <v>12</v>
      </c>
      <c r="I145" s="2" t="s">
        <v>506</v>
      </c>
      <c r="J145" s="3" t="s">
        <v>133</v>
      </c>
      <c r="K145" s="3">
        <f t="shared" si="5"/>
        <v>40</v>
      </c>
      <c r="L145" s="4" t="s">
        <v>507</v>
      </c>
      <c r="M145" s="3" t="s">
        <v>79</v>
      </c>
      <c r="N145" s="3" t="s">
        <v>103</v>
      </c>
      <c r="O145" s="4" t="s">
        <v>488</v>
      </c>
      <c r="P145" s="30" t="s">
        <v>409</v>
      </c>
      <c r="Q145" s="2" t="s">
        <v>508</v>
      </c>
      <c r="R145" s="3" t="s">
        <v>20</v>
      </c>
      <c r="S145" s="8" t="str">
        <f t="shared" ca="1" si="4"/>
        <v/>
      </c>
      <c r="T145" s="2"/>
      <c r="U145" s="41">
        <v>4</v>
      </c>
    </row>
    <row r="146" spans="1:21" ht="72.5" hidden="1">
      <c r="A146" s="2">
        <v>142</v>
      </c>
      <c r="B146" s="2" t="s">
        <v>2008</v>
      </c>
      <c r="C146" s="2" t="s">
        <v>2006</v>
      </c>
      <c r="D146" s="5" t="s">
        <v>505</v>
      </c>
      <c r="E146" s="5"/>
      <c r="F146" s="2" t="s">
        <v>1729</v>
      </c>
      <c r="G146" s="5" t="s">
        <v>76</v>
      </c>
      <c r="H146" s="2" t="s">
        <v>12</v>
      </c>
      <c r="I146" s="2" t="s">
        <v>509</v>
      </c>
      <c r="J146" s="3" t="s">
        <v>22</v>
      </c>
      <c r="K146" s="3">
        <f t="shared" si="5"/>
        <v>80</v>
      </c>
      <c r="L146" s="4" t="s">
        <v>507</v>
      </c>
      <c r="M146" s="3" t="s">
        <v>79</v>
      </c>
      <c r="N146" s="3" t="s">
        <v>79</v>
      </c>
      <c r="O146" s="4" t="s">
        <v>488</v>
      </c>
      <c r="P146" s="30" t="s">
        <v>510</v>
      </c>
      <c r="Q146" s="2" t="s">
        <v>511</v>
      </c>
      <c r="R146" s="3" t="s">
        <v>20</v>
      </c>
      <c r="S146" s="8" t="str">
        <f t="shared" ca="1" si="4"/>
        <v/>
      </c>
      <c r="T146" s="2"/>
      <c r="U146" s="41">
        <v>4</v>
      </c>
    </row>
    <row r="147" spans="1:21" ht="87" hidden="1">
      <c r="A147" s="2">
        <v>143</v>
      </c>
      <c r="B147" s="2" t="s">
        <v>2008</v>
      </c>
      <c r="C147" s="2" t="s">
        <v>2006</v>
      </c>
      <c r="D147" s="5" t="s">
        <v>505</v>
      </c>
      <c r="E147" s="5"/>
      <c r="F147" s="2" t="s">
        <v>1729</v>
      </c>
      <c r="G147" s="5" t="s">
        <v>275</v>
      </c>
      <c r="H147" s="2" t="s">
        <v>12</v>
      </c>
      <c r="I147" s="2" t="s">
        <v>512</v>
      </c>
      <c r="J147" s="3" t="s">
        <v>133</v>
      </c>
      <c r="K147" s="3">
        <f t="shared" si="5"/>
        <v>40</v>
      </c>
      <c r="L147" s="4" t="s">
        <v>507</v>
      </c>
      <c r="M147" s="3" t="s">
        <v>79</v>
      </c>
      <c r="N147" s="3" t="s">
        <v>79</v>
      </c>
      <c r="O147" s="4" t="s">
        <v>488</v>
      </c>
      <c r="P147" s="30" t="s">
        <v>513</v>
      </c>
      <c r="Q147" s="2" t="s">
        <v>12</v>
      </c>
      <c r="R147" s="3" t="s">
        <v>20</v>
      </c>
      <c r="S147" s="8" t="str">
        <f t="shared" ca="1" si="4"/>
        <v/>
      </c>
      <c r="T147" s="2"/>
      <c r="U147" s="41">
        <v>4</v>
      </c>
    </row>
    <row r="148" spans="1:21" ht="29.5" hidden="1">
      <c r="A148" s="2">
        <v>144</v>
      </c>
      <c r="B148" s="2" t="s">
        <v>2008</v>
      </c>
      <c r="C148" s="2" t="s">
        <v>2006</v>
      </c>
      <c r="D148" s="5" t="s">
        <v>505</v>
      </c>
      <c r="E148" s="5"/>
      <c r="F148" s="2" t="s">
        <v>1729</v>
      </c>
      <c r="G148" s="5" t="s">
        <v>400</v>
      </c>
      <c r="H148" s="2" t="s">
        <v>12</v>
      </c>
      <c r="I148" s="2" t="s">
        <v>514</v>
      </c>
      <c r="J148" s="3" t="s">
        <v>14</v>
      </c>
      <c r="K148" s="3">
        <f t="shared" si="5"/>
        <v>60</v>
      </c>
      <c r="L148" s="4" t="s">
        <v>507</v>
      </c>
      <c r="M148" s="3" t="s">
        <v>79</v>
      </c>
      <c r="N148" s="3" t="s">
        <v>79</v>
      </c>
      <c r="O148" s="4" t="s">
        <v>488</v>
      </c>
      <c r="P148" s="30" t="s">
        <v>515</v>
      </c>
      <c r="Q148" s="2" t="s">
        <v>12</v>
      </c>
      <c r="R148" s="3" t="s">
        <v>20</v>
      </c>
      <c r="S148" s="8" t="str">
        <f t="shared" ca="1" si="4"/>
        <v/>
      </c>
      <c r="T148" s="2"/>
      <c r="U148" s="41">
        <v>4</v>
      </c>
    </row>
    <row r="149" spans="1:21" ht="58" hidden="1">
      <c r="A149" s="2">
        <v>145</v>
      </c>
      <c r="B149" s="2" t="s">
        <v>2008</v>
      </c>
      <c r="C149" s="2" t="s">
        <v>2006</v>
      </c>
      <c r="D149" s="5" t="s">
        <v>505</v>
      </c>
      <c r="E149" s="5"/>
      <c r="F149" s="2" t="s">
        <v>1729</v>
      </c>
      <c r="G149" s="5" t="s">
        <v>256</v>
      </c>
      <c r="H149" s="2" t="s">
        <v>12</v>
      </c>
      <c r="I149" s="2" t="s">
        <v>516</v>
      </c>
      <c r="J149" s="3" t="s">
        <v>133</v>
      </c>
      <c r="K149" s="3">
        <f t="shared" si="5"/>
        <v>40</v>
      </c>
      <c r="L149" s="4" t="s">
        <v>507</v>
      </c>
      <c r="M149" s="3" t="s">
        <v>79</v>
      </c>
      <c r="N149" s="3" t="s">
        <v>79</v>
      </c>
      <c r="O149" s="4" t="s">
        <v>488</v>
      </c>
      <c r="P149" s="30" t="s">
        <v>517</v>
      </c>
      <c r="Q149" s="2" t="s">
        <v>12</v>
      </c>
      <c r="R149" s="3" t="s">
        <v>20</v>
      </c>
      <c r="S149" s="8" t="str">
        <f t="shared" ca="1" si="4"/>
        <v/>
      </c>
      <c r="T149" s="2"/>
      <c r="U149" s="41">
        <v>4</v>
      </c>
    </row>
    <row r="150" spans="1:21" ht="87" hidden="1">
      <c r="A150" s="2">
        <v>146</v>
      </c>
      <c r="B150" s="2" t="s">
        <v>2008</v>
      </c>
      <c r="C150" s="2" t="s">
        <v>2006</v>
      </c>
      <c r="D150" s="5" t="s">
        <v>518</v>
      </c>
      <c r="E150" s="5"/>
      <c r="F150" s="2" t="s">
        <v>1729</v>
      </c>
      <c r="G150" s="5" t="s">
        <v>330</v>
      </c>
      <c r="H150" s="2" t="s">
        <v>12</v>
      </c>
      <c r="I150" s="2" t="s">
        <v>519</v>
      </c>
      <c r="J150" s="3" t="s">
        <v>133</v>
      </c>
      <c r="K150" s="3">
        <f t="shared" si="5"/>
        <v>40</v>
      </c>
      <c r="L150" s="4" t="s">
        <v>520</v>
      </c>
      <c r="M150" s="3" t="s">
        <v>54</v>
      </c>
      <c r="N150" s="3" t="s">
        <v>521</v>
      </c>
      <c r="O150" s="4" t="s">
        <v>488</v>
      </c>
      <c r="P150" s="30" t="s">
        <v>522</v>
      </c>
      <c r="Q150" s="2" t="s">
        <v>523</v>
      </c>
      <c r="R150" s="3" t="s">
        <v>20</v>
      </c>
      <c r="S150" s="8" t="str">
        <f t="shared" ca="1" si="4"/>
        <v/>
      </c>
      <c r="T150" s="2"/>
      <c r="U150" s="41">
        <v>4</v>
      </c>
    </row>
    <row r="151" spans="1:21" ht="72.5" hidden="1">
      <c r="A151" s="2">
        <v>147</v>
      </c>
      <c r="B151" s="2" t="s">
        <v>2008</v>
      </c>
      <c r="C151" s="2" t="s">
        <v>2006</v>
      </c>
      <c r="D151" s="5" t="s">
        <v>518</v>
      </c>
      <c r="E151" s="5"/>
      <c r="F151" s="2" t="s">
        <v>1729</v>
      </c>
      <c r="G151" s="5" t="s">
        <v>330</v>
      </c>
      <c r="H151" s="2" t="s">
        <v>12</v>
      </c>
      <c r="I151" s="2" t="s">
        <v>524</v>
      </c>
      <c r="J151" s="3" t="s">
        <v>22</v>
      </c>
      <c r="K151" s="3">
        <f t="shared" si="5"/>
        <v>80</v>
      </c>
      <c r="L151" s="4" t="s">
        <v>520</v>
      </c>
      <c r="M151" s="3" t="s">
        <v>54</v>
      </c>
      <c r="N151" s="3" t="s">
        <v>521</v>
      </c>
      <c r="O151" s="4" t="s">
        <v>488</v>
      </c>
      <c r="P151" s="30" t="s">
        <v>525</v>
      </c>
      <c r="Q151" s="2" t="s">
        <v>12</v>
      </c>
      <c r="R151" s="3" t="s">
        <v>20</v>
      </c>
      <c r="S151" s="8" t="str">
        <f t="shared" ca="1" si="4"/>
        <v/>
      </c>
      <c r="T151" s="2"/>
      <c r="U151" s="41">
        <v>4</v>
      </c>
    </row>
    <row r="152" spans="1:21" ht="87" hidden="1">
      <c r="A152" s="2">
        <v>148</v>
      </c>
      <c r="B152" s="2" t="s">
        <v>2008</v>
      </c>
      <c r="C152" s="2" t="s">
        <v>2006</v>
      </c>
      <c r="D152" s="5" t="s">
        <v>518</v>
      </c>
      <c r="E152" s="5"/>
      <c r="F152" s="2" t="s">
        <v>1729</v>
      </c>
      <c r="G152" s="5" t="s">
        <v>330</v>
      </c>
      <c r="H152" s="2" t="s">
        <v>12</v>
      </c>
      <c r="I152" s="2" t="s">
        <v>526</v>
      </c>
      <c r="J152" s="3" t="s">
        <v>527</v>
      </c>
      <c r="K152" s="3">
        <f t="shared" si="5"/>
        <v>20</v>
      </c>
      <c r="L152" s="4" t="s">
        <v>520</v>
      </c>
      <c r="M152" s="3" t="s">
        <v>54</v>
      </c>
      <c r="N152" s="3" t="s">
        <v>521</v>
      </c>
      <c r="O152" s="4" t="s">
        <v>488</v>
      </c>
      <c r="P152" s="30" t="s">
        <v>528</v>
      </c>
      <c r="Q152" s="2" t="s">
        <v>12</v>
      </c>
      <c r="R152" s="3" t="s">
        <v>20</v>
      </c>
      <c r="S152" s="8" t="str">
        <f t="shared" ca="1" si="4"/>
        <v/>
      </c>
      <c r="T152" s="2"/>
      <c r="U152" s="41">
        <v>4</v>
      </c>
    </row>
    <row r="153" spans="1:21" ht="101.5" hidden="1">
      <c r="A153" s="2">
        <v>149</v>
      </c>
      <c r="B153" s="2" t="s">
        <v>2008</v>
      </c>
      <c r="C153" s="2" t="s">
        <v>2006</v>
      </c>
      <c r="D153" s="5" t="s">
        <v>518</v>
      </c>
      <c r="E153" s="5"/>
      <c r="F153" s="2" t="s">
        <v>1729</v>
      </c>
      <c r="G153" s="5" t="s">
        <v>348</v>
      </c>
      <c r="H153" s="2" t="s">
        <v>12</v>
      </c>
      <c r="I153" s="2" t="s">
        <v>529</v>
      </c>
      <c r="J153" s="3" t="s">
        <v>22</v>
      </c>
      <c r="K153" s="3">
        <f t="shared" si="5"/>
        <v>80</v>
      </c>
      <c r="L153" s="4" t="s">
        <v>520</v>
      </c>
      <c r="M153" s="3" t="s">
        <v>54</v>
      </c>
      <c r="N153" s="3" t="s">
        <v>521</v>
      </c>
      <c r="O153" s="4" t="s">
        <v>488</v>
      </c>
      <c r="P153" s="30" t="s">
        <v>530</v>
      </c>
      <c r="Q153" s="2" t="s">
        <v>12</v>
      </c>
      <c r="R153" s="3" t="s">
        <v>20</v>
      </c>
      <c r="S153" s="8" t="str">
        <f t="shared" ca="1" si="4"/>
        <v/>
      </c>
      <c r="T153" s="2"/>
      <c r="U153" s="41">
        <v>4</v>
      </c>
    </row>
    <row r="154" spans="1:21" ht="87" hidden="1">
      <c r="A154" s="2">
        <v>150</v>
      </c>
      <c r="B154" s="2" t="s">
        <v>2008</v>
      </c>
      <c r="C154" s="2" t="s">
        <v>2006</v>
      </c>
      <c r="D154" s="5" t="s">
        <v>518</v>
      </c>
      <c r="E154" s="5"/>
      <c r="F154" s="2" t="s">
        <v>1729</v>
      </c>
      <c r="G154" s="5" t="s">
        <v>348</v>
      </c>
      <c r="H154" s="2" t="s">
        <v>12</v>
      </c>
      <c r="I154" s="2" t="s">
        <v>531</v>
      </c>
      <c r="J154" s="3" t="s">
        <v>22</v>
      </c>
      <c r="K154" s="3">
        <f t="shared" si="5"/>
        <v>80</v>
      </c>
      <c r="L154" s="4" t="s">
        <v>520</v>
      </c>
      <c r="M154" s="3" t="s">
        <v>54</v>
      </c>
      <c r="N154" s="3" t="s">
        <v>521</v>
      </c>
      <c r="O154" s="4" t="s">
        <v>488</v>
      </c>
      <c r="P154" s="30" t="s">
        <v>532</v>
      </c>
      <c r="Q154" s="2" t="s">
        <v>533</v>
      </c>
      <c r="R154" s="3" t="s">
        <v>20</v>
      </c>
      <c r="S154" s="8" t="str">
        <f t="shared" ca="1" si="4"/>
        <v/>
      </c>
      <c r="T154" s="2"/>
      <c r="U154" s="41">
        <v>4</v>
      </c>
    </row>
    <row r="155" spans="1:21" ht="29.5" hidden="1">
      <c r="A155" s="2">
        <v>151</v>
      </c>
      <c r="B155" s="2" t="s">
        <v>2008</v>
      </c>
      <c r="C155" s="2" t="s">
        <v>2006</v>
      </c>
      <c r="D155" s="5" t="s">
        <v>518</v>
      </c>
      <c r="E155" s="5"/>
      <c r="F155" s="2" t="s">
        <v>1729</v>
      </c>
      <c r="G155" s="5" t="s">
        <v>348</v>
      </c>
      <c r="H155" s="2" t="s">
        <v>12</v>
      </c>
      <c r="I155" s="2" t="s">
        <v>534</v>
      </c>
      <c r="J155" s="3" t="s">
        <v>22</v>
      </c>
      <c r="K155" s="3">
        <f t="shared" si="5"/>
        <v>80</v>
      </c>
      <c r="L155" s="4" t="s">
        <v>520</v>
      </c>
      <c r="M155" s="3" t="s">
        <v>54</v>
      </c>
      <c r="N155" s="3" t="s">
        <v>521</v>
      </c>
      <c r="O155" s="4" t="s">
        <v>488</v>
      </c>
      <c r="P155" s="30" t="s">
        <v>535</v>
      </c>
      <c r="Q155" s="2" t="s">
        <v>12</v>
      </c>
      <c r="R155" s="3" t="s">
        <v>20</v>
      </c>
      <c r="S155" s="8" t="str">
        <f t="shared" ca="1" si="4"/>
        <v/>
      </c>
      <c r="T155" s="2"/>
      <c r="U155" s="41">
        <v>4</v>
      </c>
    </row>
    <row r="156" spans="1:21" ht="87" hidden="1">
      <c r="A156" s="2">
        <v>152</v>
      </c>
      <c r="B156" s="2" t="s">
        <v>2008</v>
      </c>
      <c r="C156" s="2" t="s">
        <v>2006</v>
      </c>
      <c r="D156" s="5" t="s">
        <v>518</v>
      </c>
      <c r="E156" s="5"/>
      <c r="F156" s="2" t="s">
        <v>1729</v>
      </c>
      <c r="G156" s="5" t="s">
        <v>536</v>
      </c>
      <c r="H156" s="2" t="s">
        <v>12</v>
      </c>
      <c r="I156" s="2" t="s">
        <v>537</v>
      </c>
      <c r="J156" s="3" t="s">
        <v>133</v>
      </c>
      <c r="K156" s="3">
        <f t="shared" si="5"/>
        <v>40</v>
      </c>
      <c r="L156" s="4" t="s">
        <v>520</v>
      </c>
      <c r="M156" s="3" t="s">
        <v>54</v>
      </c>
      <c r="N156" s="3" t="s">
        <v>521</v>
      </c>
      <c r="O156" s="4" t="s">
        <v>488</v>
      </c>
      <c r="P156" s="30" t="s">
        <v>538</v>
      </c>
      <c r="Q156" s="2" t="s">
        <v>539</v>
      </c>
      <c r="R156" s="3" t="s">
        <v>20</v>
      </c>
      <c r="S156" s="8" t="str">
        <f t="shared" ca="1" si="4"/>
        <v/>
      </c>
      <c r="T156" s="2"/>
      <c r="U156" s="41">
        <v>4</v>
      </c>
    </row>
    <row r="157" spans="1:21" ht="72.5" hidden="1">
      <c r="A157" s="2">
        <v>153</v>
      </c>
      <c r="B157" s="2" t="s">
        <v>2008</v>
      </c>
      <c r="C157" s="2" t="s">
        <v>2006</v>
      </c>
      <c r="D157" s="5" t="s">
        <v>518</v>
      </c>
      <c r="E157" s="5"/>
      <c r="F157" s="2" t="s">
        <v>1729</v>
      </c>
      <c r="G157" s="5" t="s">
        <v>400</v>
      </c>
      <c r="H157" s="2" t="s">
        <v>12</v>
      </c>
      <c r="I157" s="2" t="s">
        <v>540</v>
      </c>
      <c r="J157" s="3" t="s">
        <v>14</v>
      </c>
      <c r="K157" s="3">
        <f t="shared" si="5"/>
        <v>60</v>
      </c>
      <c r="L157" s="4" t="s">
        <v>520</v>
      </c>
      <c r="M157" s="3" t="s">
        <v>54</v>
      </c>
      <c r="N157" s="3" t="s">
        <v>54</v>
      </c>
      <c r="O157" s="4" t="s">
        <v>469</v>
      </c>
      <c r="P157" s="30" t="s">
        <v>541</v>
      </c>
      <c r="Q157" s="2" t="s">
        <v>542</v>
      </c>
      <c r="R157" s="3" t="s">
        <v>20</v>
      </c>
      <c r="S157" s="8" t="str">
        <f t="shared" ca="1" si="4"/>
        <v/>
      </c>
      <c r="T157" s="2"/>
      <c r="U157" s="41">
        <v>4</v>
      </c>
    </row>
    <row r="158" spans="1:21" ht="43.5" hidden="1">
      <c r="A158" s="2">
        <v>154</v>
      </c>
      <c r="B158" s="2" t="s">
        <v>2008</v>
      </c>
      <c r="C158" s="2" t="s">
        <v>2006</v>
      </c>
      <c r="D158" s="5" t="s">
        <v>518</v>
      </c>
      <c r="E158" s="5"/>
      <c r="F158" s="2" t="s">
        <v>1729</v>
      </c>
      <c r="G158" s="5" t="s">
        <v>400</v>
      </c>
      <c r="H158" s="2" t="s">
        <v>12</v>
      </c>
      <c r="I158" s="2" t="s">
        <v>543</v>
      </c>
      <c r="J158" s="3" t="s">
        <v>133</v>
      </c>
      <c r="K158" s="3">
        <f t="shared" si="5"/>
        <v>40</v>
      </c>
      <c r="L158" s="4" t="s">
        <v>520</v>
      </c>
      <c r="M158" s="3" t="s">
        <v>54</v>
      </c>
      <c r="N158" s="3" t="s">
        <v>54</v>
      </c>
      <c r="O158" s="4" t="s">
        <v>469</v>
      </c>
      <c r="P158" s="30" t="s">
        <v>544</v>
      </c>
      <c r="Q158" s="2" t="s">
        <v>545</v>
      </c>
      <c r="R158" s="3" t="s">
        <v>20</v>
      </c>
      <c r="S158" s="8" t="str">
        <f t="shared" ca="1" si="4"/>
        <v/>
      </c>
      <c r="T158" s="2"/>
      <c r="U158" s="41">
        <v>4</v>
      </c>
    </row>
    <row r="159" spans="1:21" ht="58" hidden="1">
      <c r="A159" s="2">
        <v>155</v>
      </c>
      <c r="B159" s="2" t="s">
        <v>2008</v>
      </c>
      <c r="C159" s="2" t="s">
        <v>2006</v>
      </c>
      <c r="D159" s="5" t="s">
        <v>518</v>
      </c>
      <c r="E159" s="5"/>
      <c r="F159" s="2" t="s">
        <v>1729</v>
      </c>
      <c r="G159" s="5" t="s">
        <v>256</v>
      </c>
      <c r="H159" s="2" t="s">
        <v>12</v>
      </c>
      <c r="I159" s="2" t="s">
        <v>546</v>
      </c>
      <c r="J159" s="3" t="s">
        <v>133</v>
      </c>
      <c r="K159" s="3">
        <f t="shared" si="5"/>
        <v>40</v>
      </c>
      <c r="L159" s="4" t="s">
        <v>520</v>
      </c>
      <c r="M159" s="3" t="s">
        <v>79</v>
      </c>
      <c r="N159" s="3" t="s">
        <v>79</v>
      </c>
      <c r="O159" s="4" t="s">
        <v>469</v>
      </c>
      <c r="P159" s="30" t="s">
        <v>547</v>
      </c>
      <c r="Q159" s="2" t="s">
        <v>12</v>
      </c>
      <c r="R159" s="3" t="s">
        <v>20</v>
      </c>
      <c r="S159" s="8" t="str">
        <f t="shared" ca="1" si="4"/>
        <v/>
      </c>
      <c r="T159" s="2"/>
      <c r="U159" s="41">
        <v>4</v>
      </c>
    </row>
    <row r="160" spans="1:21" ht="58" hidden="1">
      <c r="A160" s="2">
        <v>156</v>
      </c>
      <c r="B160" s="2" t="s">
        <v>2008</v>
      </c>
      <c r="C160" s="2" t="s">
        <v>2006</v>
      </c>
      <c r="D160" s="5" t="s">
        <v>518</v>
      </c>
      <c r="E160" s="5"/>
      <c r="F160" s="2" t="s">
        <v>1729</v>
      </c>
      <c r="G160" s="5" t="s">
        <v>256</v>
      </c>
      <c r="H160" s="2" t="s">
        <v>12</v>
      </c>
      <c r="I160" s="2" t="s">
        <v>548</v>
      </c>
      <c r="J160" s="3" t="s">
        <v>14</v>
      </c>
      <c r="K160" s="3">
        <f t="shared" si="5"/>
        <v>60</v>
      </c>
      <c r="L160" s="4" t="s">
        <v>520</v>
      </c>
      <c r="M160" s="3" t="s">
        <v>79</v>
      </c>
      <c r="N160" s="3" t="s">
        <v>79</v>
      </c>
      <c r="O160" s="4" t="s">
        <v>469</v>
      </c>
      <c r="P160" s="30" t="s">
        <v>12</v>
      </c>
      <c r="Q160" s="2" t="s">
        <v>549</v>
      </c>
      <c r="R160" s="3" t="s">
        <v>20</v>
      </c>
      <c r="S160" s="8" t="str">
        <f t="shared" ca="1" si="4"/>
        <v/>
      </c>
      <c r="T160" s="2"/>
      <c r="U160" s="41">
        <v>4</v>
      </c>
    </row>
    <row r="161" spans="1:21" ht="116" hidden="1">
      <c r="A161" s="2">
        <v>157</v>
      </c>
      <c r="B161" s="2" t="s">
        <v>2008</v>
      </c>
      <c r="C161" s="2" t="s">
        <v>2006</v>
      </c>
      <c r="D161" s="5" t="s">
        <v>550</v>
      </c>
      <c r="E161" s="5"/>
      <c r="F161" s="2" t="s">
        <v>1729</v>
      </c>
      <c r="G161" s="5" t="s">
        <v>358</v>
      </c>
      <c r="H161" s="2" t="s">
        <v>12</v>
      </c>
      <c r="I161" s="2" t="s">
        <v>551</v>
      </c>
      <c r="J161" s="3" t="s">
        <v>14</v>
      </c>
      <c r="K161" s="3">
        <f t="shared" si="5"/>
        <v>60</v>
      </c>
      <c r="L161" s="4" t="s">
        <v>552</v>
      </c>
      <c r="M161" s="3" t="s">
        <v>16</v>
      </c>
      <c r="N161" s="3" t="s">
        <v>553</v>
      </c>
      <c r="O161" s="4" t="s">
        <v>469</v>
      </c>
      <c r="P161" s="30" t="s">
        <v>12</v>
      </c>
      <c r="Q161" s="2" t="s">
        <v>479</v>
      </c>
      <c r="R161" s="3" t="s">
        <v>20</v>
      </c>
      <c r="S161" s="8" t="str">
        <f t="shared" ca="1" si="4"/>
        <v/>
      </c>
      <c r="T161" s="2"/>
      <c r="U161" s="41">
        <v>4</v>
      </c>
    </row>
    <row r="162" spans="1:21" ht="87" hidden="1">
      <c r="A162" s="2">
        <v>158</v>
      </c>
      <c r="B162" s="2" t="s">
        <v>2009</v>
      </c>
      <c r="C162" s="2" t="s">
        <v>2006</v>
      </c>
      <c r="D162" s="5" t="s">
        <v>554</v>
      </c>
      <c r="E162" s="5"/>
      <c r="F162" s="2" t="s">
        <v>1729</v>
      </c>
      <c r="G162" s="5" t="s">
        <v>195</v>
      </c>
      <c r="H162" s="2" t="s">
        <v>12</v>
      </c>
      <c r="I162" s="2" t="s">
        <v>555</v>
      </c>
      <c r="J162" s="3" t="s">
        <v>168</v>
      </c>
      <c r="K162" s="3" t="str">
        <f t="shared" si="5"/>
        <v>- -</v>
      </c>
      <c r="L162" s="4" t="s">
        <v>556</v>
      </c>
      <c r="M162" s="3" t="s">
        <v>16</v>
      </c>
      <c r="N162" s="3" t="s">
        <v>16</v>
      </c>
      <c r="O162" s="4" t="s">
        <v>557</v>
      </c>
      <c r="P162" s="30" t="s">
        <v>558</v>
      </c>
      <c r="Q162" s="2" t="s">
        <v>559</v>
      </c>
      <c r="R162" s="3" t="s">
        <v>20</v>
      </c>
      <c r="S162" s="8" t="str">
        <f t="shared" ca="1" si="4"/>
        <v/>
      </c>
      <c r="T162" s="2"/>
      <c r="U162" s="41">
        <v>4</v>
      </c>
    </row>
    <row r="163" spans="1:21" ht="72.5" hidden="1">
      <c r="A163" s="2">
        <v>159</v>
      </c>
      <c r="B163" s="2" t="s">
        <v>2009</v>
      </c>
      <c r="C163" s="2" t="s">
        <v>2006</v>
      </c>
      <c r="D163" s="5" t="s">
        <v>560</v>
      </c>
      <c r="E163" s="5"/>
      <c r="F163" s="2" t="s">
        <v>1729</v>
      </c>
      <c r="G163" s="5" t="s">
        <v>195</v>
      </c>
      <c r="H163" s="2" t="s">
        <v>12</v>
      </c>
      <c r="I163" s="2" t="s">
        <v>561</v>
      </c>
      <c r="J163" s="3" t="s">
        <v>168</v>
      </c>
      <c r="K163" s="3" t="str">
        <f t="shared" si="5"/>
        <v>- -</v>
      </c>
      <c r="L163" s="4" t="s">
        <v>556</v>
      </c>
      <c r="M163" s="3" t="s">
        <v>16</v>
      </c>
      <c r="N163" s="3" t="s">
        <v>16</v>
      </c>
      <c r="O163" s="4" t="s">
        <v>557</v>
      </c>
      <c r="P163" s="30" t="s">
        <v>562</v>
      </c>
      <c r="Q163" s="2" t="s">
        <v>563</v>
      </c>
      <c r="R163" s="3" t="s">
        <v>20</v>
      </c>
      <c r="S163" s="8" t="str">
        <f t="shared" ca="1" si="4"/>
        <v/>
      </c>
      <c r="T163" s="2"/>
      <c r="U163" s="41">
        <v>4</v>
      </c>
    </row>
    <row r="164" spans="1:21" ht="58" hidden="1">
      <c r="A164" s="2">
        <v>160</v>
      </c>
      <c r="B164" s="2" t="s">
        <v>2009</v>
      </c>
      <c r="C164" s="2" t="s">
        <v>2006</v>
      </c>
      <c r="D164" s="5" t="s">
        <v>564</v>
      </c>
      <c r="E164" s="5"/>
      <c r="F164" s="2" t="s">
        <v>1729</v>
      </c>
      <c r="G164" s="5" t="s">
        <v>46</v>
      </c>
      <c r="H164" s="2" t="s">
        <v>12</v>
      </c>
      <c r="I164" s="2" t="s">
        <v>565</v>
      </c>
      <c r="J164" s="3" t="s">
        <v>168</v>
      </c>
      <c r="K164" s="3" t="str">
        <f t="shared" si="5"/>
        <v>- -</v>
      </c>
      <c r="L164" s="4" t="s">
        <v>556</v>
      </c>
      <c r="M164" s="3" t="s">
        <v>49</v>
      </c>
      <c r="N164" s="3" t="s">
        <v>566</v>
      </c>
      <c r="O164" s="4" t="s">
        <v>567</v>
      </c>
      <c r="P164" s="30" t="s">
        <v>568</v>
      </c>
      <c r="Q164" s="2" t="s">
        <v>569</v>
      </c>
      <c r="R164" s="3" t="s">
        <v>20</v>
      </c>
      <c r="S164" s="8" t="str">
        <f t="shared" ca="1" si="4"/>
        <v/>
      </c>
      <c r="T164" s="2"/>
      <c r="U164" s="41">
        <v>4</v>
      </c>
    </row>
    <row r="165" spans="1:21" ht="58" hidden="1">
      <c r="A165" s="2">
        <v>161</v>
      </c>
      <c r="B165" s="2" t="s">
        <v>2009</v>
      </c>
      <c r="C165" s="2" t="s">
        <v>2006</v>
      </c>
      <c r="D165" s="5" t="s">
        <v>570</v>
      </c>
      <c r="E165" s="5"/>
      <c r="F165" s="2" t="s">
        <v>1729</v>
      </c>
      <c r="G165" s="5" t="s">
        <v>46</v>
      </c>
      <c r="H165" s="2" t="s">
        <v>12</v>
      </c>
      <c r="I165" s="2" t="s">
        <v>571</v>
      </c>
      <c r="J165" s="3" t="s">
        <v>168</v>
      </c>
      <c r="K165" s="3" t="str">
        <f t="shared" si="5"/>
        <v>- -</v>
      </c>
      <c r="L165" s="4" t="s">
        <v>556</v>
      </c>
      <c r="M165" s="3" t="s">
        <v>79</v>
      </c>
      <c r="N165" s="3" t="s">
        <v>80</v>
      </c>
      <c r="O165" s="4" t="s">
        <v>557</v>
      </c>
      <c r="P165" s="30" t="s">
        <v>572</v>
      </c>
      <c r="Q165" s="2" t="s">
        <v>573</v>
      </c>
      <c r="R165" s="3" t="s">
        <v>20</v>
      </c>
      <c r="S165" s="8" t="str">
        <f t="shared" ca="1" si="4"/>
        <v/>
      </c>
      <c r="T165" s="2"/>
      <c r="U165" s="41">
        <v>4</v>
      </c>
    </row>
    <row r="166" spans="1:21" ht="116" hidden="1">
      <c r="A166" s="2">
        <v>162</v>
      </c>
      <c r="B166" s="2" t="s">
        <v>2009</v>
      </c>
      <c r="C166" s="2" t="s">
        <v>2006</v>
      </c>
      <c r="D166" s="5" t="s">
        <v>574</v>
      </c>
      <c r="E166" s="5"/>
      <c r="F166" s="2" t="s">
        <v>1729</v>
      </c>
      <c r="G166" s="5" t="s">
        <v>25</v>
      </c>
      <c r="H166" s="2" t="s">
        <v>12</v>
      </c>
      <c r="I166" s="2" t="s">
        <v>575</v>
      </c>
      <c r="J166" s="3" t="s">
        <v>168</v>
      </c>
      <c r="K166" s="3" t="str">
        <f t="shared" si="5"/>
        <v>- -</v>
      </c>
      <c r="L166" s="4" t="s">
        <v>556</v>
      </c>
      <c r="M166" s="3" t="s">
        <v>49</v>
      </c>
      <c r="N166" s="3" t="s">
        <v>576</v>
      </c>
      <c r="O166" s="4" t="s">
        <v>567</v>
      </c>
      <c r="P166" s="30" t="s">
        <v>577</v>
      </c>
      <c r="Q166" s="2" t="s">
        <v>578</v>
      </c>
      <c r="R166" s="3" t="s">
        <v>20</v>
      </c>
      <c r="S166" s="8" t="str">
        <f t="shared" ca="1" si="4"/>
        <v/>
      </c>
      <c r="T166" s="2"/>
      <c r="U166" s="41">
        <v>4</v>
      </c>
    </row>
    <row r="167" spans="1:21" ht="101.5" hidden="1">
      <c r="A167" s="2">
        <v>163</v>
      </c>
      <c r="B167" s="2" t="s">
        <v>2009</v>
      </c>
      <c r="C167" s="2" t="s">
        <v>2006</v>
      </c>
      <c r="D167" s="5" t="s">
        <v>579</v>
      </c>
      <c r="E167" s="5"/>
      <c r="F167" s="2" t="s">
        <v>1729</v>
      </c>
      <c r="G167" s="5" t="s">
        <v>25</v>
      </c>
      <c r="H167" s="2" t="s">
        <v>12</v>
      </c>
      <c r="I167" s="2" t="s">
        <v>580</v>
      </c>
      <c r="J167" s="3" t="s">
        <v>168</v>
      </c>
      <c r="K167" s="3" t="str">
        <f t="shared" si="5"/>
        <v>- -</v>
      </c>
      <c r="L167" s="4" t="s">
        <v>556</v>
      </c>
      <c r="M167" s="3" t="s">
        <v>49</v>
      </c>
      <c r="N167" s="3" t="s">
        <v>576</v>
      </c>
      <c r="O167" s="4" t="s">
        <v>567</v>
      </c>
      <c r="P167" s="30" t="s">
        <v>581</v>
      </c>
      <c r="Q167" s="2" t="s">
        <v>582</v>
      </c>
      <c r="R167" s="3" t="s">
        <v>20</v>
      </c>
      <c r="S167" s="8" t="str">
        <f t="shared" ca="1" si="4"/>
        <v/>
      </c>
      <c r="T167" s="2"/>
      <c r="U167" s="41">
        <v>4</v>
      </c>
    </row>
    <row r="168" spans="1:21" ht="101.5" hidden="1">
      <c r="A168" s="2">
        <v>164</v>
      </c>
      <c r="B168" s="2" t="s">
        <v>2009</v>
      </c>
      <c r="C168" s="2" t="s">
        <v>2006</v>
      </c>
      <c r="D168" s="5" t="s">
        <v>583</v>
      </c>
      <c r="E168" s="5"/>
      <c r="F168" s="2" t="s">
        <v>1729</v>
      </c>
      <c r="G168" s="5" t="s">
        <v>466</v>
      </c>
      <c r="H168" s="2" t="s">
        <v>12</v>
      </c>
      <c r="I168" s="2" t="s">
        <v>584</v>
      </c>
      <c r="J168" s="3" t="s">
        <v>168</v>
      </c>
      <c r="K168" s="3" t="str">
        <f t="shared" si="5"/>
        <v>- -</v>
      </c>
      <c r="L168" s="4" t="s">
        <v>556</v>
      </c>
      <c r="M168" s="3" t="s">
        <v>16</v>
      </c>
      <c r="N168" s="3" t="s">
        <v>16</v>
      </c>
      <c r="O168" s="4" t="s">
        <v>557</v>
      </c>
      <c r="P168" s="30" t="s">
        <v>585</v>
      </c>
      <c r="Q168" s="2" t="s">
        <v>586</v>
      </c>
      <c r="R168" s="3" t="s">
        <v>20</v>
      </c>
      <c r="S168" s="8" t="str">
        <f t="shared" ca="1" si="4"/>
        <v/>
      </c>
      <c r="T168" s="2"/>
      <c r="U168" s="41">
        <v>4</v>
      </c>
    </row>
    <row r="169" spans="1:21" ht="116" hidden="1">
      <c r="A169" s="2">
        <v>165</v>
      </c>
      <c r="B169" s="2" t="s">
        <v>2009</v>
      </c>
      <c r="C169" s="2" t="s">
        <v>2006</v>
      </c>
      <c r="D169" s="5" t="s">
        <v>587</v>
      </c>
      <c r="E169" s="5"/>
      <c r="F169" s="2" t="s">
        <v>1729</v>
      </c>
      <c r="G169" s="5" t="s">
        <v>204</v>
      </c>
      <c r="H169" s="2" t="s">
        <v>12</v>
      </c>
      <c r="I169" s="2" t="s">
        <v>588</v>
      </c>
      <c r="J169" s="3" t="s">
        <v>168</v>
      </c>
      <c r="K169" s="3" t="str">
        <f t="shared" si="5"/>
        <v>- -</v>
      </c>
      <c r="L169" s="4" t="s">
        <v>556</v>
      </c>
      <c r="M169" s="3" t="s">
        <v>16</v>
      </c>
      <c r="N169" s="3" t="s">
        <v>16</v>
      </c>
      <c r="O169" s="4" t="s">
        <v>557</v>
      </c>
      <c r="P169" s="30" t="s">
        <v>589</v>
      </c>
      <c r="Q169" s="2" t="s">
        <v>340</v>
      </c>
      <c r="R169" s="3" t="s">
        <v>20</v>
      </c>
      <c r="S169" s="8" t="str">
        <f t="shared" ca="1" si="4"/>
        <v/>
      </c>
      <c r="T169" s="2"/>
      <c r="U169" s="41">
        <v>4</v>
      </c>
    </row>
    <row r="170" spans="1:21" ht="58" hidden="1">
      <c r="A170" s="2">
        <v>166</v>
      </c>
      <c r="B170" s="2" t="s">
        <v>2009</v>
      </c>
      <c r="C170" s="2" t="s">
        <v>2006</v>
      </c>
      <c r="D170" s="5" t="s">
        <v>590</v>
      </c>
      <c r="E170" s="5"/>
      <c r="F170" s="2" t="s">
        <v>1729</v>
      </c>
      <c r="G170" s="5" t="s">
        <v>330</v>
      </c>
      <c r="H170" s="2" t="s">
        <v>12</v>
      </c>
      <c r="I170" s="2" t="s">
        <v>591</v>
      </c>
      <c r="J170" s="3" t="s">
        <v>168</v>
      </c>
      <c r="K170" s="3" t="str">
        <f t="shared" si="5"/>
        <v>- -</v>
      </c>
      <c r="L170" s="4" t="s">
        <v>556</v>
      </c>
      <c r="M170" s="3" t="s">
        <v>54</v>
      </c>
      <c r="N170" s="3" t="s">
        <v>592</v>
      </c>
      <c r="O170" s="4" t="s">
        <v>593</v>
      </c>
      <c r="P170" s="30" t="s">
        <v>594</v>
      </c>
      <c r="Q170" s="2" t="s">
        <v>595</v>
      </c>
      <c r="R170" s="3" t="s">
        <v>20</v>
      </c>
      <c r="S170" s="8" t="str">
        <f t="shared" ca="1" si="4"/>
        <v/>
      </c>
      <c r="T170" s="2"/>
      <c r="U170" s="41">
        <v>4</v>
      </c>
    </row>
    <row r="171" spans="1:21" ht="58" hidden="1">
      <c r="A171" s="2">
        <v>167</v>
      </c>
      <c r="B171" s="2" t="s">
        <v>2009</v>
      </c>
      <c r="C171" s="2" t="s">
        <v>2006</v>
      </c>
      <c r="D171" s="5" t="s">
        <v>596</v>
      </c>
      <c r="E171" s="5"/>
      <c r="F171" s="2" t="s">
        <v>1729</v>
      </c>
      <c r="G171" s="5" t="s">
        <v>330</v>
      </c>
      <c r="H171" s="2" t="s">
        <v>12</v>
      </c>
      <c r="I171" s="2" t="s">
        <v>597</v>
      </c>
      <c r="J171" s="3" t="s">
        <v>168</v>
      </c>
      <c r="K171" s="3" t="str">
        <f t="shared" si="5"/>
        <v>- -</v>
      </c>
      <c r="L171" s="4" t="s">
        <v>556</v>
      </c>
      <c r="M171" s="3" t="s">
        <v>54</v>
      </c>
      <c r="N171" s="3" t="s">
        <v>592</v>
      </c>
      <c r="O171" s="4" t="s">
        <v>567</v>
      </c>
      <c r="P171" s="30" t="s">
        <v>598</v>
      </c>
      <c r="Q171" s="2" t="s">
        <v>599</v>
      </c>
      <c r="R171" s="3" t="s">
        <v>20</v>
      </c>
      <c r="S171" s="8" t="str">
        <f t="shared" ca="1" si="4"/>
        <v/>
      </c>
      <c r="T171" s="2"/>
      <c r="U171" s="41">
        <v>4</v>
      </c>
    </row>
    <row r="172" spans="1:21" ht="58" hidden="1">
      <c r="A172" s="2">
        <v>168</v>
      </c>
      <c r="B172" s="2" t="s">
        <v>2009</v>
      </c>
      <c r="C172" s="2" t="s">
        <v>2006</v>
      </c>
      <c r="D172" s="5" t="s">
        <v>600</v>
      </c>
      <c r="E172" s="5"/>
      <c r="F172" s="2" t="s">
        <v>1729</v>
      </c>
      <c r="G172" s="5" t="s">
        <v>58</v>
      </c>
      <c r="H172" s="2" t="s">
        <v>12</v>
      </c>
      <c r="I172" s="2" t="s">
        <v>601</v>
      </c>
      <c r="J172" s="3" t="s">
        <v>168</v>
      </c>
      <c r="K172" s="3" t="str">
        <f t="shared" si="5"/>
        <v>- -</v>
      </c>
      <c r="L172" s="4" t="s">
        <v>556</v>
      </c>
      <c r="M172" s="3" t="s">
        <v>49</v>
      </c>
      <c r="N172" s="3" t="s">
        <v>49</v>
      </c>
      <c r="O172" s="4" t="s">
        <v>557</v>
      </c>
      <c r="P172" s="30" t="s">
        <v>602</v>
      </c>
      <c r="Q172" s="2" t="s">
        <v>603</v>
      </c>
      <c r="R172" s="3" t="s">
        <v>20</v>
      </c>
      <c r="S172" s="8" t="str">
        <f t="shared" ca="1" si="4"/>
        <v/>
      </c>
      <c r="T172" s="2"/>
      <c r="U172" s="41">
        <v>4</v>
      </c>
    </row>
    <row r="173" spans="1:21" ht="72.5" hidden="1">
      <c r="A173" s="2">
        <v>169</v>
      </c>
      <c r="B173" s="2" t="s">
        <v>2009</v>
      </c>
      <c r="C173" s="2" t="s">
        <v>2006</v>
      </c>
      <c r="D173" s="5" t="s">
        <v>604</v>
      </c>
      <c r="E173" s="5"/>
      <c r="F173" s="2" t="s">
        <v>1729</v>
      </c>
      <c r="G173" s="5" t="s">
        <v>380</v>
      </c>
      <c r="H173" s="2" t="s">
        <v>605</v>
      </c>
      <c r="I173" s="2" t="s">
        <v>606</v>
      </c>
      <c r="J173" s="3" t="s">
        <v>168</v>
      </c>
      <c r="K173" s="3" t="str">
        <f t="shared" si="5"/>
        <v>- -</v>
      </c>
      <c r="L173" s="4" t="s">
        <v>556</v>
      </c>
      <c r="M173" s="3" t="s">
        <v>49</v>
      </c>
      <c r="N173" s="3" t="s">
        <v>49</v>
      </c>
      <c r="O173" s="4" t="s">
        <v>557</v>
      </c>
      <c r="P173" s="30" t="s">
        <v>607</v>
      </c>
      <c r="Q173" s="2" t="s">
        <v>608</v>
      </c>
      <c r="R173" s="3" t="s">
        <v>20</v>
      </c>
      <c r="S173" s="8" t="str">
        <f t="shared" ca="1" si="4"/>
        <v/>
      </c>
      <c r="T173" s="2"/>
      <c r="U173" s="41">
        <v>4</v>
      </c>
    </row>
    <row r="174" spans="1:21" ht="87" hidden="1">
      <c r="A174" s="2">
        <v>170</v>
      </c>
      <c r="B174" s="2" t="s">
        <v>2009</v>
      </c>
      <c r="C174" s="2" t="s">
        <v>2006</v>
      </c>
      <c r="D174" s="5" t="s">
        <v>609</v>
      </c>
      <c r="E174" s="5"/>
      <c r="F174" s="2" t="s">
        <v>1729</v>
      </c>
      <c r="G174" s="5" t="s">
        <v>76</v>
      </c>
      <c r="H174" s="2" t="s">
        <v>12</v>
      </c>
      <c r="I174" s="2" t="s">
        <v>610</v>
      </c>
      <c r="J174" s="3" t="s">
        <v>168</v>
      </c>
      <c r="K174" s="3" t="str">
        <f t="shared" si="5"/>
        <v>- -</v>
      </c>
      <c r="L174" s="4" t="s">
        <v>556</v>
      </c>
      <c r="M174" s="3" t="s">
        <v>79</v>
      </c>
      <c r="N174" s="3" t="s">
        <v>80</v>
      </c>
      <c r="O174" s="4" t="s">
        <v>557</v>
      </c>
      <c r="P174" s="30" t="s">
        <v>611</v>
      </c>
      <c r="Q174" s="2" t="s">
        <v>612</v>
      </c>
      <c r="R174" s="3" t="s">
        <v>20</v>
      </c>
      <c r="S174" s="8" t="str">
        <f t="shared" ca="1" si="4"/>
        <v/>
      </c>
      <c r="T174" s="2"/>
      <c r="U174" s="41">
        <v>4</v>
      </c>
    </row>
    <row r="175" spans="1:21" ht="87" hidden="1">
      <c r="A175" s="2">
        <v>171</v>
      </c>
      <c r="B175" s="2" t="s">
        <v>2009</v>
      </c>
      <c r="C175" s="2" t="s">
        <v>2006</v>
      </c>
      <c r="D175" s="5" t="s">
        <v>613</v>
      </c>
      <c r="E175" s="5"/>
      <c r="F175" s="2" t="s">
        <v>1729</v>
      </c>
      <c r="G175" s="5" t="s">
        <v>176</v>
      </c>
      <c r="H175" s="2" t="s">
        <v>12</v>
      </c>
      <c r="I175" s="2" t="s">
        <v>614</v>
      </c>
      <c r="J175" s="3" t="s">
        <v>168</v>
      </c>
      <c r="K175" s="3" t="str">
        <f t="shared" si="5"/>
        <v>- -</v>
      </c>
      <c r="L175" s="4" t="s">
        <v>556</v>
      </c>
      <c r="M175" s="3" t="s">
        <v>79</v>
      </c>
      <c r="N175" s="3" t="s">
        <v>103</v>
      </c>
      <c r="O175" s="4" t="s">
        <v>557</v>
      </c>
      <c r="P175" s="30" t="s">
        <v>615</v>
      </c>
      <c r="Q175" s="2" t="s">
        <v>616</v>
      </c>
      <c r="R175" s="3" t="s">
        <v>20</v>
      </c>
      <c r="S175" s="8" t="str">
        <f t="shared" ca="1" si="4"/>
        <v/>
      </c>
      <c r="T175" s="2"/>
      <c r="U175" s="41">
        <v>4</v>
      </c>
    </row>
    <row r="176" spans="1:21" ht="72.5" hidden="1">
      <c r="A176" s="2">
        <v>172</v>
      </c>
      <c r="B176" s="2" t="s">
        <v>2009</v>
      </c>
      <c r="C176" s="2" t="s">
        <v>2006</v>
      </c>
      <c r="D176" s="5" t="s">
        <v>617</v>
      </c>
      <c r="E176" s="5"/>
      <c r="F176" s="2" t="s">
        <v>1729</v>
      </c>
      <c r="G176" s="5" t="s">
        <v>185</v>
      </c>
      <c r="H176" s="2" t="s">
        <v>12</v>
      </c>
      <c r="I176" s="2" t="s">
        <v>618</v>
      </c>
      <c r="J176" s="3" t="s">
        <v>168</v>
      </c>
      <c r="K176" s="3" t="str">
        <f t="shared" si="5"/>
        <v>- -</v>
      </c>
      <c r="L176" s="4" t="s">
        <v>556</v>
      </c>
      <c r="M176" s="3" t="s">
        <v>16</v>
      </c>
      <c r="N176" s="3" t="s">
        <v>16</v>
      </c>
      <c r="O176" s="4" t="s">
        <v>557</v>
      </c>
      <c r="P176" s="30" t="s">
        <v>619</v>
      </c>
      <c r="Q176" s="2" t="s">
        <v>620</v>
      </c>
      <c r="R176" s="3" t="s">
        <v>20</v>
      </c>
      <c r="S176" s="8" t="str">
        <f t="shared" ca="1" si="4"/>
        <v/>
      </c>
      <c r="T176" s="2"/>
      <c r="U176" s="41">
        <v>4</v>
      </c>
    </row>
    <row r="177" spans="1:21" ht="101.5" hidden="1">
      <c r="A177" s="2">
        <v>173</v>
      </c>
      <c r="B177" s="2" t="s">
        <v>2009</v>
      </c>
      <c r="C177" s="2" t="s">
        <v>2006</v>
      </c>
      <c r="D177" s="5" t="s">
        <v>621</v>
      </c>
      <c r="E177" s="5"/>
      <c r="F177" s="2" t="s">
        <v>1729</v>
      </c>
      <c r="G177" s="5" t="s">
        <v>191</v>
      </c>
      <c r="H177" s="2" t="s">
        <v>12</v>
      </c>
      <c r="I177" s="2" t="s">
        <v>622</v>
      </c>
      <c r="J177" s="3" t="s">
        <v>168</v>
      </c>
      <c r="K177" s="3" t="str">
        <f t="shared" si="5"/>
        <v>- -</v>
      </c>
      <c r="L177" s="4" t="s">
        <v>556</v>
      </c>
      <c r="M177" s="3" t="s">
        <v>49</v>
      </c>
      <c r="N177" s="3" t="s">
        <v>49</v>
      </c>
      <c r="O177" s="4" t="s">
        <v>593</v>
      </c>
      <c r="P177" s="30" t="s">
        <v>623</v>
      </c>
      <c r="Q177" s="2" t="s">
        <v>624</v>
      </c>
      <c r="R177" s="3" t="s">
        <v>20</v>
      </c>
      <c r="S177" s="8" t="str">
        <f t="shared" ca="1" si="4"/>
        <v/>
      </c>
      <c r="T177" s="2"/>
      <c r="U177" s="41">
        <v>4</v>
      </c>
    </row>
    <row r="178" spans="1:21" ht="72.5" hidden="1">
      <c r="A178" s="2">
        <v>174</v>
      </c>
      <c r="B178" s="2" t="s">
        <v>2009</v>
      </c>
      <c r="C178" s="2" t="s">
        <v>2006</v>
      </c>
      <c r="D178" s="5" t="s">
        <v>625</v>
      </c>
      <c r="E178" s="5"/>
      <c r="F178" s="2" t="s">
        <v>1729</v>
      </c>
      <c r="G178" s="5" t="s">
        <v>191</v>
      </c>
      <c r="H178" s="2" t="s">
        <v>12</v>
      </c>
      <c r="I178" s="2" t="s">
        <v>626</v>
      </c>
      <c r="J178" s="3" t="s">
        <v>168</v>
      </c>
      <c r="K178" s="3" t="str">
        <f t="shared" si="5"/>
        <v>- -</v>
      </c>
      <c r="L178" s="4" t="s">
        <v>556</v>
      </c>
      <c r="M178" s="3" t="s">
        <v>16</v>
      </c>
      <c r="N178" s="3" t="s">
        <v>16</v>
      </c>
      <c r="O178" s="4" t="s">
        <v>557</v>
      </c>
      <c r="P178" s="30" t="s">
        <v>627</v>
      </c>
      <c r="Q178" s="2" t="s">
        <v>227</v>
      </c>
      <c r="R178" s="3" t="s">
        <v>20</v>
      </c>
      <c r="S178" s="8" t="str">
        <f t="shared" ca="1" si="4"/>
        <v/>
      </c>
      <c r="T178" s="2"/>
      <c r="U178" s="41">
        <v>4</v>
      </c>
    </row>
    <row r="179" spans="1:21" ht="101.5" hidden="1">
      <c r="A179" s="2">
        <v>175</v>
      </c>
      <c r="B179" s="2" t="s">
        <v>2008</v>
      </c>
      <c r="C179" s="2" t="s">
        <v>2006</v>
      </c>
      <c r="D179" s="5" t="s">
        <v>628</v>
      </c>
      <c r="E179" s="5"/>
      <c r="F179" s="2" t="s">
        <v>1729</v>
      </c>
      <c r="G179" s="5" t="s">
        <v>30</v>
      </c>
      <c r="H179" s="2" t="s">
        <v>12</v>
      </c>
      <c r="I179" s="2" t="s">
        <v>629</v>
      </c>
      <c r="J179" s="3" t="s">
        <v>22</v>
      </c>
      <c r="K179" s="3">
        <f t="shared" si="5"/>
        <v>80</v>
      </c>
      <c r="L179" s="4" t="s">
        <v>630</v>
      </c>
      <c r="M179" s="3" t="s">
        <v>27</v>
      </c>
      <c r="N179" s="3" t="s">
        <v>28</v>
      </c>
      <c r="O179" s="4" t="s">
        <v>631</v>
      </c>
      <c r="P179" s="30" t="s">
        <v>632</v>
      </c>
      <c r="Q179" s="2" t="s">
        <v>633</v>
      </c>
      <c r="R179" s="3" t="s">
        <v>20</v>
      </c>
      <c r="S179" s="8" t="str">
        <f t="shared" ca="1" si="4"/>
        <v/>
      </c>
      <c r="T179" s="2"/>
      <c r="U179" s="41">
        <v>4</v>
      </c>
    </row>
    <row r="180" spans="1:21" ht="87" hidden="1">
      <c r="A180" s="2">
        <v>176</v>
      </c>
      <c r="B180" s="2" t="s">
        <v>2008</v>
      </c>
      <c r="C180" s="2" t="s">
        <v>2006</v>
      </c>
      <c r="D180" s="5" t="s">
        <v>628</v>
      </c>
      <c r="E180" s="5"/>
      <c r="F180" s="2" t="s">
        <v>1729</v>
      </c>
      <c r="G180" s="5" t="s">
        <v>466</v>
      </c>
      <c r="H180" s="2" t="s">
        <v>12</v>
      </c>
      <c r="I180" s="2" t="s">
        <v>634</v>
      </c>
      <c r="J180" s="3" t="s">
        <v>22</v>
      </c>
      <c r="K180" s="3">
        <f t="shared" si="5"/>
        <v>80</v>
      </c>
      <c r="L180" s="4" t="s">
        <v>630</v>
      </c>
      <c r="M180" s="3" t="s">
        <v>16</v>
      </c>
      <c r="N180" s="3" t="s">
        <v>16</v>
      </c>
      <c r="O180" s="4" t="s">
        <v>635</v>
      </c>
      <c r="P180" s="30" t="s">
        <v>12</v>
      </c>
      <c r="Q180" s="2" t="s">
        <v>636</v>
      </c>
      <c r="R180" s="3" t="s">
        <v>20</v>
      </c>
      <c r="S180" s="8" t="str">
        <f t="shared" ca="1" si="4"/>
        <v/>
      </c>
      <c r="T180" s="2"/>
      <c r="U180" s="41">
        <v>4</v>
      </c>
    </row>
    <row r="181" spans="1:21" ht="101.5" hidden="1">
      <c r="A181" s="2">
        <v>177</v>
      </c>
      <c r="B181" s="2" t="s">
        <v>2008</v>
      </c>
      <c r="C181" s="2" t="s">
        <v>2006</v>
      </c>
      <c r="D181" s="5" t="s">
        <v>628</v>
      </c>
      <c r="E181" s="5"/>
      <c r="F181" s="2" t="s">
        <v>1729</v>
      </c>
      <c r="G181" s="5" t="s">
        <v>291</v>
      </c>
      <c r="H181" s="2" t="s">
        <v>12</v>
      </c>
      <c r="I181" s="2" t="s">
        <v>637</v>
      </c>
      <c r="J181" s="3" t="s">
        <v>22</v>
      </c>
      <c r="K181" s="3">
        <f t="shared" si="5"/>
        <v>80</v>
      </c>
      <c r="L181" s="4" t="s">
        <v>630</v>
      </c>
      <c r="M181" s="3" t="s">
        <v>16</v>
      </c>
      <c r="N181" s="3" t="s">
        <v>16</v>
      </c>
      <c r="O181" s="4" t="s">
        <v>635</v>
      </c>
      <c r="P181" s="30" t="s">
        <v>12</v>
      </c>
      <c r="Q181" s="2" t="s">
        <v>638</v>
      </c>
      <c r="R181" s="3" t="s">
        <v>20</v>
      </c>
      <c r="S181" s="8" t="str">
        <f t="shared" ca="1" si="4"/>
        <v/>
      </c>
      <c r="T181" s="2"/>
      <c r="U181" s="41">
        <v>4</v>
      </c>
    </row>
    <row r="182" spans="1:21" ht="72.5" hidden="1">
      <c r="A182" s="2">
        <v>178</v>
      </c>
      <c r="B182" s="2" t="s">
        <v>2008</v>
      </c>
      <c r="C182" s="2" t="s">
        <v>2006</v>
      </c>
      <c r="D182" s="5" t="s">
        <v>628</v>
      </c>
      <c r="E182" s="5"/>
      <c r="F182" s="2" t="s">
        <v>1729</v>
      </c>
      <c r="G182" s="5" t="s">
        <v>185</v>
      </c>
      <c r="H182" s="2" t="s">
        <v>12</v>
      </c>
      <c r="I182" s="2" t="s">
        <v>639</v>
      </c>
      <c r="J182" s="3" t="s">
        <v>22</v>
      </c>
      <c r="K182" s="3">
        <f t="shared" si="5"/>
        <v>80</v>
      </c>
      <c r="L182" s="4" t="s">
        <v>630</v>
      </c>
      <c r="M182" s="3" t="s">
        <v>16</v>
      </c>
      <c r="N182" s="3" t="s">
        <v>16</v>
      </c>
      <c r="O182" s="4" t="s">
        <v>640</v>
      </c>
      <c r="P182" s="30" t="s">
        <v>12</v>
      </c>
      <c r="Q182" s="2" t="s">
        <v>641</v>
      </c>
      <c r="R182" s="3" t="s">
        <v>20</v>
      </c>
      <c r="S182" s="8" t="str">
        <f t="shared" ca="1" si="4"/>
        <v/>
      </c>
      <c r="T182" s="2"/>
      <c r="U182" s="41">
        <v>4</v>
      </c>
    </row>
    <row r="183" spans="1:21" ht="87" hidden="1">
      <c r="A183" s="2">
        <v>179</v>
      </c>
      <c r="B183" s="2" t="s">
        <v>2008</v>
      </c>
      <c r="C183" s="2" t="s">
        <v>2006</v>
      </c>
      <c r="D183" s="5" t="s">
        <v>642</v>
      </c>
      <c r="E183" s="5"/>
      <c r="F183" s="2" t="s">
        <v>1729</v>
      </c>
      <c r="G183" s="5" t="s">
        <v>643</v>
      </c>
      <c r="H183" s="2" t="s">
        <v>12</v>
      </c>
      <c r="I183" s="2" t="s">
        <v>644</v>
      </c>
      <c r="J183" s="3" t="s">
        <v>39</v>
      </c>
      <c r="K183" s="3">
        <f t="shared" si="5"/>
        <v>100</v>
      </c>
      <c r="L183" s="4" t="s">
        <v>645</v>
      </c>
      <c r="M183" s="3" t="s">
        <v>27</v>
      </c>
      <c r="N183" s="3" t="s">
        <v>646</v>
      </c>
      <c r="O183" s="4" t="s">
        <v>645</v>
      </c>
      <c r="P183" s="30" t="s">
        <v>12</v>
      </c>
      <c r="Q183" s="2" t="s">
        <v>12</v>
      </c>
      <c r="R183" s="3" t="s">
        <v>20</v>
      </c>
      <c r="S183" s="8" t="str">
        <f t="shared" ca="1" si="4"/>
        <v/>
      </c>
      <c r="T183" s="2"/>
      <c r="U183" s="41">
        <v>4</v>
      </c>
    </row>
    <row r="184" spans="1:21" ht="101.5" hidden="1">
      <c r="A184" s="2">
        <v>180</v>
      </c>
      <c r="B184" s="2" t="s">
        <v>2008</v>
      </c>
      <c r="C184" s="2" t="s">
        <v>2006</v>
      </c>
      <c r="D184" s="5" t="s">
        <v>642</v>
      </c>
      <c r="E184" s="5"/>
      <c r="F184" s="2" t="s">
        <v>1729</v>
      </c>
      <c r="G184" s="5" t="s">
        <v>355</v>
      </c>
      <c r="H184" s="2" t="s">
        <v>12</v>
      </c>
      <c r="I184" s="2" t="s">
        <v>647</v>
      </c>
      <c r="J184" s="3" t="s">
        <v>39</v>
      </c>
      <c r="K184" s="3">
        <f t="shared" si="5"/>
        <v>100</v>
      </c>
      <c r="L184" s="4" t="s">
        <v>645</v>
      </c>
      <c r="M184" s="3" t="s">
        <v>27</v>
      </c>
      <c r="N184" s="3" t="s">
        <v>646</v>
      </c>
      <c r="O184" s="4" t="s">
        <v>645</v>
      </c>
      <c r="P184" s="30" t="s">
        <v>12</v>
      </c>
      <c r="Q184" s="2" t="s">
        <v>12</v>
      </c>
      <c r="R184" s="3" t="s">
        <v>20</v>
      </c>
      <c r="S184" s="8" t="str">
        <f t="shared" ca="1" si="4"/>
        <v/>
      </c>
      <c r="T184" s="2"/>
      <c r="U184" s="41">
        <v>4</v>
      </c>
    </row>
    <row r="185" spans="1:21" ht="101.5" hidden="1">
      <c r="A185" s="2">
        <v>181</v>
      </c>
      <c r="B185" s="2" t="s">
        <v>2008</v>
      </c>
      <c r="C185" s="2" t="s">
        <v>2006</v>
      </c>
      <c r="D185" s="5" t="s">
        <v>642</v>
      </c>
      <c r="E185" s="5"/>
      <c r="F185" s="2" t="s">
        <v>1729</v>
      </c>
      <c r="G185" s="5" t="s">
        <v>480</v>
      </c>
      <c r="H185" s="2" t="s">
        <v>12</v>
      </c>
      <c r="I185" s="2" t="s">
        <v>648</v>
      </c>
      <c r="J185" s="3" t="s">
        <v>22</v>
      </c>
      <c r="K185" s="3">
        <f t="shared" si="5"/>
        <v>80</v>
      </c>
      <c r="L185" s="4" t="s">
        <v>645</v>
      </c>
      <c r="M185" s="3" t="s">
        <v>27</v>
      </c>
      <c r="N185" s="3" t="s">
        <v>646</v>
      </c>
      <c r="O185" s="4" t="s">
        <v>645</v>
      </c>
      <c r="P185" s="30" t="s">
        <v>12</v>
      </c>
      <c r="Q185" s="2" t="s">
        <v>12</v>
      </c>
      <c r="R185" s="3" t="s">
        <v>20</v>
      </c>
      <c r="S185" s="8" t="str">
        <f t="shared" ca="1" si="4"/>
        <v/>
      </c>
      <c r="T185" s="2"/>
      <c r="U185" s="41">
        <v>4</v>
      </c>
    </row>
    <row r="186" spans="1:21" ht="58" hidden="1">
      <c r="A186" s="2">
        <v>182</v>
      </c>
      <c r="B186" s="2" t="s">
        <v>2008</v>
      </c>
      <c r="C186" s="2" t="s">
        <v>2006</v>
      </c>
      <c r="D186" s="5" t="s">
        <v>649</v>
      </c>
      <c r="E186" s="5"/>
      <c r="F186" s="2" t="s">
        <v>1729</v>
      </c>
      <c r="G186" s="5" t="s">
        <v>58</v>
      </c>
      <c r="H186" s="2" t="s">
        <v>12</v>
      </c>
      <c r="I186" s="2" t="s">
        <v>650</v>
      </c>
      <c r="J186" s="3" t="s">
        <v>39</v>
      </c>
      <c r="K186" s="3">
        <f t="shared" si="5"/>
        <v>100</v>
      </c>
      <c r="L186" s="4" t="s">
        <v>651</v>
      </c>
      <c r="M186" s="3" t="s">
        <v>49</v>
      </c>
      <c r="N186" s="3" t="s">
        <v>49</v>
      </c>
      <c r="O186" s="4" t="s">
        <v>651</v>
      </c>
      <c r="P186" s="30" t="s">
        <v>12</v>
      </c>
      <c r="Q186" s="2" t="s">
        <v>652</v>
      </c>
      <c r="R186" s="3" t="s">
        <v>20</v>
      </c>
      <c r="S186" s="8" t="str">
        <f t="shared" ca="1" si="4"/>
        <v/>
      </c>
      <c r="T186" s="2"/>
      <c r="U186" s="41">
        <v>4</v>
      </c>
    </row>
    <row r="187" spans="1:21" ht="101.5" hidden="1">
      <c r="A187" s="2">
        <v>183</v>
      </c>
      <c r="B187" s="2" t="s">
        <v>2008</v>
      </c>
      <c r="C187" s="2" t="s">
        <v>2006</v>
      </c>
      <c r="D187" s="5" t="s">
        <v>649</v>
      </c>
      <c r="E187" s="5"/>
      <c r="F187" s="2" t="s">
        <v>1729</v>
      </c>
      <c r="G187" s="5" t="s">
        <v>380</v>
      </c>
      <c r="H187" s="2" t="s">
        <v>12</v>
      </c>
      <c r="I187" s="2" t="s">
        <v>653</v>
      </c>
      <c r="J187" s="3" t="s">
        <v>22</v>
      </c>
      <c r="K187" s="3">
        <f t="shared" si="5"/>
        <v>80</v>
      </c>
      <c r="L187" s="4" t="s">
        <v>651</v>
      </c>
      <c r="M187" s="3" t="s">
        <v>49</v>
      </c>
      <c r="N187" s="3" t="s">
        <v>654</v>
      </c>
      <c r="O187" s="4" t="s">
        <v>655</v>
      </c>
      <c r="P187" s="30" t="s">
        <v>12</v>
      </c>
      <c r="Q187" s="2" t="s">
        <v>656</v>
      </c>
      <c r="R187" s="3" t="s">
        <v>20</v>
      </c>
      <c r="S187" s="8" t="str">
        <f t="shared" ca="1" si="4"/>
        <v/>
      </c>
      <c r="T187" s="2"/>
      <c r="U187" s="41">
        <v>4</v>
      </c>
    </row>
    <row r="188" spans="1:21" ht="101.5" hidden="1">
      <c r="A188" s="2">
        <v>184</v>
      </c>
      <c r="B188" s="2" t="s">
        <v>2008</v>
      </c>
      <c r="C188" s="2" t="s">
        <v>2006</v>
      </c>
      <c r="D188" s="5" t="s">
        <v>649</v>
      </c>
      <c r="E188" s="5"/>
      <c r="F188" s="2" t="s">
        <v>1729</v>
      </c>
      <c r="G188" s="5" t="s">
        <v>380</v>
      </c>
      <c r="H188" s="2" t="s">
        <v>12</v>
      </c>
      <c r="I188" s="2" t="s">
        <v>657</v>
      </c>
      <c r="J188" s="3" t="s">
        <v>14</v>
      </c>
      <c r="K188" s="3">
        <f t="shared" si="5"/>
        <v>60</v>
      </c>
      <c r="L188" s="4" t="s">
        <v>651</v>
      </c>
      <c r="M188" s="3" t="s">
        <v>49</v>
      </c>
      <c r="N188" s="3" t="s">
        <v>49</v>
      </c>
      <c r="O188" s="4" t="s">
        <v>635</v>
      </c>
      <c r="P188" s="30" t="s">
        <v>658</v>
      </c>
      <c r="Q188" s="2" t="s">
        <v>659</v>
      </c>
      <c r="R188" s="3" t="s">
        <v>20</v>
      </c>
      <c r="S188" s="8" t="str">
        <f t="shared" ca="1" si="4"/>
        <v/>
      </c>
      <c r="T188" s="2"/>
      <c r="U188" s="41">
        <v>4</v>
      </c>
    </row>
    <row r="189" spans="1:21" ht="87" hidden="1">
      <c r="A189" s="2">
        <v>185</v>
      </c>
      <c r="B189" s="2" t="s">
        <v>2008</v>
      </c>
      <c r="C189" s="2" t="s">
        <v>2006</v>
      </c>
      <c r="D189" s="5" t="s">
        <v>649</v>
      </c>
      <c r="E189" s="5"/>
      <c r="F189" s="2" t="s">
        <v>1729</v>
      </c>
      <c r="G189" s="5" t="s">
        <v>380</v>
      </c>
      <c r="H189" s="2" t="s">
        <v>12</v>
      </c>
      <c r="I189" s="2" t="s">
        <v>660</v>
      </c>
      <c r="J189" s="3" t="s">
        <v>12</v>
      </c>
      <c r="K189" s="3" t="str">
        <f t="shared" si="5"/>
        <v>- -</v>
      </c>
      <c r="L189" s="4" t="s">
        <v>651</v>
      </c>
      <c r="M189" s="3" t="s">
        <v>49</v>
      </c>
      <c r="N189" s="3" t="s">
        <v>661</v>
      </c>
      <c r="O189" s="4" t="s">
        <v>662</v>
      </c>
      <c r="P189" s="30" t="s">
        <v>663</v>
      </c>
      <c r="Q189" s="2" t="s">
        <v>664</v>
      </c>
      <c r="R189" s="3" t="s">
        <v>20</v>
      </c>
      <c r="S189" s="8" t="str">
        <f t="shared" ca="1" si="4"/>
        <v/>
      </c>
      <c r="T189" s="2"/>
      <c r="U189" s="41">
        <v>4</v>
      </c>
    </row>
    <row r="190" spans="1:21" ht="101.5" hidden="1">
      <c r="A190" s="2">
        <v>186</v>
      </c>
      <c r="B190" s="2" t="s">
        <v>2008</v>
      </c>
      <c r="C190" s="2" t="s">
        <v>2006</v>
      </c>
      <c r="D190" s="5" t="s">
        <v>649</v>
      </c>
      <c r="E190" s="5"/>
      <c r="F190" s="2" t="s">
        <v>1729</v>
      </c>
      <c r="G190" s="5" t="s">
        <v>438</v>
      </c>
      <c r="H190" s="2" t="s">
        <v>12</v>
      </c>
      <c r="I190" s="2" t="s">
        <v>665</v>
      </c>
      <c r="J190" s="3" t="s">
        <v>666</v>
      </c>
      <c r="K190" s="3">
        <f t="shared" si="5"/>
        <v>60</v>
      </c>
      <c r="L190" s="4" t="s">
        <v>651</v>
      </c>
      <c r="M190" s="3" t="s">
        <v>79</v>
      </c>
      <c r="N190" s="3" t="s">
        <v>79</v>
      </c>
      <c r="O190" s="4" t="s">
        <v>640</v>
      </c>
      <c r="P190" s="30" t="s">
        <v>667</v>
      </c>
      <c r="Q190" s="2" t="s">
        <v>12</v>
      </c>
      <c r="R190" s="3" t="s">
        <v>20</v>
      </c>
      <c r="S190" s="8" t="str">
        <f t="shared" ca="1" si="4"/>
        <v/>
      </c>
      <c r="T190" s="2"/>
      <c r="U190" s="41">
        <v>4</v>
      </c>
    </row>
    <row r="191" spans="1:21" ht="101.5" hidden="1">
      <c r="A191" s="2">
        <v>187</v>
      </c>
      <c r="B191" s="2" t="s">
        <v>2008</v>
      </c>
      <c r="C191" s="2" t="s">
        <v>2006</v>
      </c>
      <c r="D191" s="5" t="s">
        <v>649</v>
      </c>
      <c r="E191" s="5"/>
      <c r="F191" s="2" t="s">
        <v>1729</v>
      </c>
      <c r="G191" s="5" t="s">
        <v>438</v>
      </c>
      <c r="H191" s="2" t="s">
        <v>668</v>
      </c>
      <c r="I191" s="2" t="s">
        <v>669</v>
      </c>
      <c r="J191" s="3" t="s">
        <v>14</v>
      </c>
      <c r="K191" s="3">
        <f t="shared" si="5"/>
        <v>60</v>
      </c>
      <c r="L191" s="4" t="s">
        <v>651</v>
      </c>
      <c r="M191" s="3" t="s">
        <v>49</v>
      </c>
      <c r="N191" s="3" t="s">
        <v>670</v>
      </c>
      <c r="O191" s="4" t="s">
        <v>671</v>
      </c>
      <c r="P191" s="30" t="s">
        <v>672</v>
      </c>
      <c r="Q191" s="2" t="s">
        <v>673</v>
      </c>
      <c r="R191" s="3" t="s">
        <v>20</v>
      </c>
      <c r="S191" s="8" t="str">
        <f t="shared" ca="1" si="4"/>
        <v/>
      </c>
      <c r="T191" s="2"/>
      <c r="U191" s="41">
        <v>4</v>
      </c>
    </row>
    <row r="192" spans="1:21" ht="116" hidden="1">
      <c r="A192" s="2">
        <v>188</v>
      </c>
      <c r="B192" s="2" t="s">
        <v>2008</v>
      </c>
      <c r="C192" s="2" t="s">
        <v>2006</v>
      </c>
      <c r="D192" s="5" t="s">
        <v>649</v>
      </c>
      <c r="E192" s="5"/>
      <c r="F192" s="2" t="s">
        <v>1729</v>
      </c>
      <c r="G192" s="5" t="s">
        <v>100</v>
      </c>
      <c r="H192" s="2" t="s">
        <v>12</v>
      </c>
      <c r="I192" s="2" t="s">
        <v>674</v>
      </c>
      <c r="J192" s="3" t="s">
        <v>22</v>
      </c>
      <c r="K192" s="3">
        <f t="shared" si="5"/>
        <v>80</v>
      </c>
      <c r="L192" s="4" t="s">
        <v>651</v>
      </c>
      <c r="M192" s="3" t="s">
        <v>49</v>
      </c>
      <c r="N192" s="3" t="s">
        <v>49</v>
      </c>
      <c r="O192" s="4" t="s">
        <v>675</v>
      </c>
      <c r="P192" s="30" t="s">
        <v>676</v>
      </c>
      <c r="Q192" s="2" t="s">
        <v>677</v>
      </c>
      <c r="R192" s="3" t="s">
        <v>20</v>
      </c>
      <c r="S192" s="8" t="str">
        <f t="shared" ca="1" si="4"/>
        <v/>
      </c>
      <c r="T192" s="2"/>
      <c r="U192" s="41">
        <v>4</v>
      </c>
    </row>
    <row r="193" spans="1:21" ht="87" hidden="1">
      <c r="A193" s="2">
        <v>189</v>
      </c>
      <c r="B193" s="2" t="s">
        <v>2008</v>
      </c>
      <c r="C193" s="2" t="s">
        <v>2006</v>
      </c>
      <c r="D193" s="5" t="s">
        <v>649</v>
      </c>
      <c r="E193" s="5"/>
      <c r="F193" s="2" t="s">
        <v>1729</v>
      </c>
      <c r="G193" s="5" t="s">
        <v>11</v>
      </c>
      <c r="H193" s="2" t="s">
        <v>12</v>
      </c>
      <c r="I193" s="2" t="s">
        <v>678</v>
      </c>
      <c r="J193" s="3" t="s">
        <v>22</v>
      </c>
      <c r="K193" s="3">
        <f t="shared" si="5"/>
        <v>80</v>
      </c>
      <c r="L193" s="4" t="s">
        <v>651</v>
      </c>
      <c r="M193" s="3" t="s">
        <v>49</v>
      </c>
      <c r="N193" s="3" t="s">
        <v>49</v>
      </c>
      <c r="O193" s="4" t="s">
        <v>679</v>
      </c>
      <c r="P193" s="30" t="s">
        <v>680</v>
      </c>
      <c r="Q193" s="2" t="s">
        <v>681</v>
      </c>
      <c r="R193" s="3" t="s">
        <v>20</v>
      </c>
      <c r="S193" s="8" t="str">
        <f t="shared" ca="1" si="4"/>
        <v/>
      </c>
      <c r="T193" s="2"/>
      <c r="U193" s="41">
        <v>4</v>
      </c>
    </row>
    <row r="194" spans="1:21" ht="101.5" hidden="1">
      <c r="A194" s="2">
        <v>190</v>
      </c>
      <c r="B194" s="2" t="s">
        <v>2008</v>
      </c>
      <c r="C194" s="2" t="s">
        <v>2006</v>
      </c>
      <c r="D194" s="5" t="s">
        <v>649</v>
      </c>
      <c r="E194" s="5"/>
      <c r="F194" s="2" t="s">
        <v>1729</v>
      </c>
      <c r="G194" s="5" t="s">
        <v>682</v>
      </c>
      <c r="H194" s="2" t="s">
        <v>12</v>
      </c>
      <c r="I194" s="2" t="s">
        <v>683</v>
      </c>
      <c r="J194" s="3" t="s">
        <v>39</v>
      </c>
      <c r="K194" s="3">
        <f t="shared" si="5"/>
        <v>100</v>
      </c>
      <c r="L194" s="4" t="s">
        <v>651</v>
      </c>
      <c r="M194" s="3" t="s">
        <v>49</v>
      </c>
      <c r="N194" s="3" t="s">
        <v>654</v>
      </c>
      <c r="O194" s="4" t="s">
        <v>651</v>
      </c>
      <c r="P194" s="30" t="s">
        <v>12</v>
      </c>
      <c r="Q194" s="2" t="s">
        <v>684</v>
      </c>
      <c r="R194" s="3" t="s">
        <v>20</v>
      </c>
      <c r="S194" s="8" t="str">
        <f t="shared" ca="1" si="4"/>
        <v/>
      </c>
      <c r="T194" s="2"/>
      <c r="U194" s="41">
        <v>4</v>
      </c>
    </row>
    <row r="195" spans="1:21" ht="101.5" hidden="1">
      <c r="A195" s="2">
        <v>191</v>
      </c>
      <c r="B195" s="2" t="s">
        <v>2008</v>
      </c>
      <c r="C195" s="2" t="s">
        <v>2006</v>
      </c>
      <c r="D195" s="5" t="s">
        <v>649</v>
      </c>
      <c r="E195" s="5"/>
      <c r="F195" s="2" t="s">
        <v>1729</v>
      </c>
      <c r="G195" s="5" t="s">
        <v>685</v>
      </c>
      <c r="H195" s="2" t="s">
        <v>12</v>
      </c>
      <c r="I195" s="2" t="s">
        <v>686</v>
      </c>
      <c r="J195" s="3" t="s">
        <v>22</v>
      </c>
      <c r="K195" s="3">
        <f t="shared" si="5"/>
        <v>80</v>
      </c>
      <c r="L195" s="4" t="s">
        <v>651</v>
      </c>
      <c r="M195" s="3" t="s">
        <v>49</v>
      </c>
      <c r="N195" s="3" t="s">
        <v>687</v>
      </c>
      <c r="O195" s="4" t="s">
        <v>688</v>
      </c>
      <c r="P195" s="30" t="s">
        <v>689</v>
      </c>
      <c r="Q195" s="2" t="s">
        <v>690</v>
      </c>
      <c r="R195" s="3" t="s">
        <v>20</v>
      </c>
      <c r="S195" s="8" t="str">
        <f t="shared" ca="1" si="4"/>
        <v/>
      </c>
      <c r="T195" s="2"/>
      <c r="U195" s="41">
        <v>4</v>
      </c>
    </row>
    <row r="196" spans="1:21" ht="116" hidden="1">
      <c r="A196" s="2">
        <v>192</v>
      </c>
      <c r="B196" s="2" t="s">
        <v>2008</v>
      </c>
      <c r="C196" s="2" t="s">
        <v>2006</v>
      </c>
      <c r="D196" s="5" t="s">
        <v>649</v>
      </c>
      <c r="E196" s="5"/>
      <c r="F196" s="2" t="s">
        <v>1729</v>
      </c>
      <c r="G196" s="5" t="s">
        <v>58</v>
      </c>
      <c r="H196" s="2" t="s">
        <v>691</v>
      </c>
      <c r="I196" s="2" t="s">
        <v>692</v>
      </c>
      <c r="J196" s="3" t="s">
        <v>14</v>
      </c>
      <c r="K196" s="3">
        <f t="shared" si="5"/>
        <v>60</v>
      </c>
      <c r="L196" s="4" t="s">
        <v>651</v>
      </c>
      <c r="M196" s="3" t="s">
        <v>49</v>
      </c>
      <c r="N196" s="3" t="s">
        <v>693</v>
      </c>
      <c r="O196" s="4" t="s">
        <v>671</v>
      </c>
      <c r="P196" s="30" t="s">
        <v>694</v>
      </c>
      <c r="Q196" s="2" t="s">
        <v>673</v>
      </c>
      <c r="R196" s="3" t="s">
        <v>20</v>
      </c>
      <c r="S196" s="8" t="str">
        <f t="shared" ca="1" si="4"/>
        <v/>
      </c>
      <c r="T196" s="2"/>
      <c r="U196" s="41">
        <v>4</v>
      </c>
    </row>
    <row r="197" spans="1:21" ht="101.5" hidden="1">
      <c r="A197" s="2">
        <v>193</v>
      </c>
      <c r="B197" s="2" t="s">
        <v>2008</v>
      </c>
      <c r="C197" s="2" t="s">
        <v>2006</v>
      </c>
      <c r="D197" s="5" t="s">
        <v>695</v>
      </c>
      <c r="E197" s="5"/>
      <c r="F197" s="2" t="s">
        <v>1729</v>
      </c>
      <c r="G197" s="5" t="s">
        <v>195</v>
      </c>
      <c r="H197" s="2" t="s">
        <v>12</v>
      </c>
      <c r="I197" s="2" t="s">
        <v>696</v>
      </c>
      <c r="J197" s="3" t="s">
        <v>22</v>
      </c>
      <c r="K197" s="3">
        <f t="shared" si="5"/>
        <v>80</v>
      </c>
      <c r="L197" s="4" t="s">
        <v>697</v>
      </c>
      <c r="M197" s="3" t="s">
        <v>79</v>
      </c>
      <c r="N197" s="3" t="s">
        <v>103</v>
      </c>
      <c r="O197" s="4" t="s">
        <v>698</v>
      </c>
      <c r="P197" s="30" t="s">
        <v>699</v>
      </c>
      <c r="Q197" s="2" t="s">
        <v>700</v>
      </c>
      <c r="R197" s="3" t="s">
        <v>20</v>
      </c>
      <c r="S197" s="8" t="str">
        <f t="shared" ref="S197:S260" ca="1" si="6">IF(AND(NOT(R197="erledigt"),O197&lt;NOW()),"VERZUG","")</f>
        <v/>
      </c>
      <c r="T197" s="2"/>
      <c r="U197" s="41">
        <v>4</v>
      </c>
    </row>
    <row r="198" spans="1:21" ht="87" hidden="1">
      <c r="A198" s="2">
        <v>194</v>
      </c>
      <c r="B198" s="2" t="s">
        <v>2008</v>
      </c>
      <c r="C198" s="2" t="s">
        <v>2006</v>
      </c>
      <c r="D198" s="5" t="s">
        <v>695</v>
      </c>
      <c r="E198" s="5"/>
      <c r="F198" s="2" t="s">
        <v>1729</v>
      </c>
      <c r="G198" s="5" t="s">
        <v>25</v>
      </c>
      <c r="H198" s="2" t="s">
        <v>12</v>
      </c>
      <c r="I198" s="2" t="s">
        <v>701</v>
      </c>
      <c r="J198" s="3" t="s">
        <v>133</v>
      </c>
      <c r="K198" s="3">
        <f t="shared" si="5"/>
        <v>40</v>
      </c>
      <c r="L198" s="4" t="s">
        <v>697</v>
      </c>
      <c r="M198" s="3" t="s">
        <v>27</v>
      </c>
      <c r="N198" s="3" t="s">
        <v>702</v>
      </c>
      <c r="O198" s="4" t="s">
        <v>703</v>
      </c>
      <c r="P198" s="30" t="s">
        <v>12</v>
      </c>
      <c r="Q198" s="2" t="s">
        <v>704</v>
      </c>
      <c r="R198" s="3" t="s">
        <v>20</v>
      </c>
      <c r="S198" s="8" t="str">
        <f t="shared" ca="1" si="6"/>
        <v/>
      </c>
      <c r="T198" s="2"/>
      <c r="U198" s="41">
        <v>4</v>
      </c>
    </row>
    <row r="199" spans="1:21" ht="101.5" hidden="1">
      <c r="A199" s="2">
        <v>195</v>
      </c>
      <c r="B199" s="2" t="s">
        <v>2008</v>
      </c>
      <c r="C199" s="2" t="s">
        <v>2006</v>
      </c>
      <c r="D199" s="5" t="s">
        <v>695</v>
      </c>
      <c r="E199" s="5"/>
      <c r="F199" s="2" t="s">
        <v>1729</v>
      </c>
      <c r="G199" s="5" t="s">
        <v>705</v>
      </c>
      <c r="H199" s="2" t="s">
        <v>12</v>
      </c>
      <c r="I199" s="2" t="s">
        <v>706</v>
      </c>
      <c r="J199" s="3" t="s">
        <v>39</v>
      </c>
      <c r="K199" s="3">
        <f t="shared" si="5"/>
        <v>100</v>
      </c>
      <c r="L199" s="4" t="s">
        <v>697</v>
      </c>
      <c r="M199" s="3" t="s">
        <v>79</v>
      </c>
      <c r="N199" s="3" t="s">
        <v>103</v>
      </c>
      <c r="O199" s="4" t="s">
        <v>697</v>
      </c>
      <c r="P199" s="30" t="s">
        <v>12</v>
      </c>
      <c r="Q199" s="2" t="s">
        <v>700</v>
      </c>
      <c r="R199" s="3" t="s">
        <v>20</v>
      </c>
      <c r="S199" s="8" t="str">
        <f t="shared" ca="1" si="6"/>
        <v/>
      </c>
      <c r="T199" s="2"/>
      <c r="U199" s="41">
        <v>4</v>
      </c>
    </row>
    <row r="200" spans="1:21" ht="116" hidden="1">
      <c r="A200" s="2">
        <v>196</v>
      </c>
      <c r="B200" s="2" t="s">
        <v>2008</v>
      </c>
      <c r="C200" s="2" t="s">
        <v>2006</v>
      </c>
      <c r="D200" s="5" t="s">
        <v>695</v>
      </c>
      <c r="E200" s="5"/>
      <c r="F200" s="2" t="s">
        <v>1729</v>
      </c>
      <c r="G200" s="5" t="s">
        <v>705</v>
      </c>
      <c r="H200" s="2" t="s">
        <v>12</v>
      </c>
      <c r="I200" s="2" t="s">
        <v>707</v>
      </c>
      <c r="J200" s="3" t="s">
        <v>14</v>
      </c>
      <c r="K200" s="3">
        <f t="shared" ref="K200:K263" si="7">IF(J200="A",100,IF(J200="B",80, IF(J200="C",60,IF(J200="D",40,IF(J200="E",20,"- -")))))</f>
        <v>60</v>
      </c>
      <c r="L200" s="4" t="s">
        <v>697</v>
      </c>
      <c r="M200" s="3" t="s">
        <v>27</v>
      </c>
      <c r="N200" s="3" t="s">
        <v>702</v>
      </c>
      <c r="O200" s="4" t="s">
        <v>698</v>
      </c>
      <c r="P200" s="30" t="s">
        <v>12</v>
      </c>
      <c r="Q200" s="2" t="s">
        <v>708</v>
      </c>
      <c r="R200" s="3" t="s">
        <v>20</v>
      </c>
      <c r="S200" s="8" t="str">
        <f t="shared" ca="1" si="6"/>
        <v/>
      </c>
      <c r="T200" s="2"/>
      <c r="U200" s="41">
        <v>4</v>
      </c>
    </row>
    <row r="201" spans="1:21" ht="101.5" hidden="1">
      <c r="A201" s="2">
        <v>197</v>
      </c>
      <c r="B201" s="2" t="s">
        <v>2008</v>
      </c>
      <c r="C201" s="2" t="s">
        <v>2006</v>
      </c>
      <c r="D201" s="5" t="s">
        <v>695</v>
      </c>
      <c r="E201" s="5"/>
      <c r="F201" s="2" t="s">
        <v>1729</v>
      </c>
      <c r="G201" s="5" t="s">
        <v>682</v>
      </c>
      <c r="H201" s="2" t="s">
        <v>12</v>
      </c>
      <c r="I201" s="2" t="s">
        <v>709</v>
      </c>
      <c r="J201" s="3" t="s">
        <v>14</v>
      </c>
      <c r="K201" s="3">
        <f t="shared" si="7"/>
        <v>60</v>
      </c>
      <c r="L201" s="4" t="s">
        <v>697</v>
      </c>
      <c r="M201" s="3" t="s">
        <v>27</v>
      </c>
      <c r="N201" s="3" t="s">
        <v>702</v>
      </c>
      <c r="O201" s="4" t="s">
        <v>698</v>
      </c>
      <c r="P201" s="30" t="s">
        <v>12</v>
      </c>
      <c r="Q201" s="2" t="s">
        <v>710</v>
      </c>
      <c r="R201" s="3" t="s">
        <v>20</v>
      </c>
      <c r="S201" s="8" t="str">
        <f t="shared" ca="1" si="6"/>
        <v/>
      </c>
      <c r="T201" s="2"/>
      <c r="U201" s="41">
        <v>4</v>
      </c>
    </row>
    <row r="202" spans="1:21" ht="101.5" hidden="1">
      <c r="A202" s="2">
        <v>198</v>
      </c>
      <c r="B202" s="2" t="s">
        <v>2008</v>
      </c>
      <c r="C202" s="2" t="s">
        <v>2006</v>
      </c>
      <c r="D202" s="5" t="s">
        <v>695</v>
      </c>
      <c r="E202" s="5"/>
      <c r="F202" s="2" t="s">
        <v>1729</v>
      </c>
      <c r="G202" s="5" t="s">
        <v>153</v>
      </c>
      <c r="H202" s="2" t="s">
        <v>12</v>
      </c>
      <c r="I202" s="2" t="s">
        <v>711</v>
      </c>
      <c r="J202" s="3" t="s">
        <v>14</v>
      </c>
      <c r="K202" s="3">
        <f t="shared" si="7"/>
        <v>60</v>
      </c>
      <c r="L202" s="4" t="s">
        <v>697</v>
      </c>
      <c r="M202" s="3" t="s">
        <v>27</v>
      </c>
      <c r="N202" s="3" t="s">
        <v>702</v>
      </c>
      <c r="O202" s="4" t="s">
        <v>697</v>
      </c>
      <c r="P202" s="30" t="s">
        <v>12</v>
      </c>
      <c r="Q202" s="2" t="s">
        <v>712</v>
      </c>
      <c r="R202" s="3" t="s">
        <v>20</v>
      </c>
      <c r="S202" s="8" t="str">
        <f t="shared" ca="1" si="6"/>
        <v/>
      </c>
      <c r="T202" s="2"/>
      <c r="U202" s="41">
        <v>4</v>
      </c>
    </row>
    <row r="203" spans="1:21" ht="101.5" hidden="1">
      <c r="A203" s="2">
        <v>199</v>
      </c>
      <c r="B203" s="2" t="s">
        <v>2008</v>
      </c>
      <c r="C203" s="2" t="s">
        <v>2006</v>
      </c>
      <c r="D203" s="5" t="s">
        <v>695</v>
      </c>
      <c r="E203" s="5"/>
      <c r="F203" s="2" t="s">
        <v>1729</v>
      </c>
      <c r="G203" s="5" t="s">
        <v>262</v>
      </c>
      <c r="H203" s="2" t="s">
        <v>12</v>
      </c>
      <c r="I203" s="2" t="s">
        <v>713</v>
      </c>
      <c r="J203" s="3" t="s">
        <v>22</v>
      </c>
      <c r="K203" s="3">
        <f t="shared" si="7"/>
        <v>80</v>
      </c>
      <c r="L203" s="4" t="s">
        <v>697</v>
      </c>
      <c r="M203" s="3" t="s">
        <v>79</v>
      </c>
      <c r="N203" s="3" t="s">
        <v>103</v>
      </c>
      <c r="O203" s="4" t="s">
        <v>697</v>
      </c>
      <c r="P203" s="30" t="s">
        <v>12</v>
      </c>
      <c r="Q203" s="2" t="s">
        <v>714</v>
      </c>
      <c r="R203" s="3" t="s">
        <v>20</v>
      </c>
      <c r="S203" s="8" t="str">
        <f t="shared" ca="1" si="6"/>
        <v/>
      </c>
      <c r="T203" s="2"/>
      <c r="U203" s="41">
        <v>4</v>
      </c>
    </row>
    <row r="204" spans="1:21" ht="116" hidden="1">
      <c r="A204" s="2">
        <v>200</v>
      </c>
      <c r="B204" s="2" t="s">
        <v>2008</v>
      </c>
      <c r="C204" s="2" t="s">
        <v>2006</v>
      </c>
      <c r="D204" s="5" t="s">
        <v>695</v>
      </c>
      <c r="E204" s="5"/>
      <c r="F204" s="2" t="s">
        <v>1729</v>
      </c>
      <c r="G204" s="5" t="s">
        <v>715</v>
      </c>
      <c r="H204" s="2" t="s">
        <v>12</v>
      </c>
      <c r="I204" s="2" t="s">
        <v>716</v>
      </c>
      <c r="J204" s="3" t="s">
        <v>14</v>
      </c>
      <c r="K204" s="3">
        <f t="shared" si="7"/>
        <v>60</v>
      </c>
      <c r="L204" s="4" t="s">
        <v>697</v>
      </c>
      <c r="M204" s="3" t="s">
        <v>27</v>
      </c>
      <c r="N204" s="3" t="s">
        <v>702</v>
      </c>
      <c r="O204" s="4" t="s">
        <v>717</v>
      </c>
      <c r="P204" s="30" t="s">
        <v>12</v>
      </c>
      <c r="Q204" s="2" t="s">
        <v>718</v>
      </c>
      <c r="R204" s="3" t="s">
        <v>20</v>
      </c>
      <c r="S204" s="8" t="str">
        <f t="shared" ca="1" si="6"/>
        <v/>
      </c>
      <c r="T204" s="2"/>
      <c r="U204" s="41">
        <v>4</v>
      </c>
    </row>
    <row r="205" spans="1:21" ht="101.5" hidden="1">
      <c r="A205" s="2">
        <v>201</v>
      </c>
      <c r="B205" s="2" t="s">
        <v>2008</v>
      </c>
      <c r="C205" s="2" t="s">
        <v>2006</v>
      </c>
      <c r="D205" s="5" t="s">
        <v>695</v>
      </c>
      <c r="E205" s="5"/>
      <c r="F205" s="2" t="s">
        <v>1729</v>
      </c>
      <c r="G205" s="5" t="s">
        <v>685</v>
      </c>
      <c r="H205" s="2" t="s">
        <v>12</v>
      </c>
      <c r="I205" s="2" t="s">
        <v>719</v>
      </c>
      <c r="J205" s="3" t="s">
        <v>14</v>
      </c>
      <c r="K205" s="3">
        <f t="shared" si="7"/>
        <v>60</v>
      </c>
      <c r="L205" s="4" t="s">
        <v>697</v>
      </c>
      <c r="M205" s="3" t="s">
        <v>79</v>
      </c>
      <c r="N205" s="3" t="s">
        <v>103</v>
      </c>
      <c r="O205" s="4" t="s">
        <v>720</v>
      </c>
      <c r="P205" s="30" t="s">
        <v>721</v>
      </c>
      <c r="Q205" s="2" t="s">
        <v>722</v>
      </c>
      <c r="R205" s="3" t="s">
        <v>20</v>
      </c>
      <c r="S205" s="8" t="str">
        <f t="shared" ca="1" si="6"/>
        <v/>
      </c>
      <c r="T205" s="2"/>
      <c r="U205" s="41">
        <v>4</v>
      </c>
    </row>
    <row r="206" spans="1:21" ht="87" hidden="1">
      <c r="A206" s="2">
        <v>202</v>
      </c>
      <c r="B206" s="2" t="s">
        <v>2009</v>
      </c>
      <c r="C206" s="2" t="s">
        <v>2006</v>
      </c>
      <c r="D206" s="5" t="s">
        <v>723</v>
      </c>
      <c r="E206" s="5"/>
      <c r="F206" s="2" t="s">
        <v>1729</v>
      </c>
      <c r="G206" s="5" t="s">
        <v>195</v>
      </c>
      <c r="H206" s="2" t="s">
        <v>12</v>
      </c>
      <c r="I206" s="2" t="s">
        <v>724</v>
      </c>
      <c r="J206" s="3" t="s">
        <v>168</v>
      </c>
      <c r="K206" s="3" t="str">
        <f t="shared" si="7"/>
        <v>- -</v>
      </c>
      <c r="L206" s="4" t="s">
        <v>725</v>
      </c>
      <c r="M206" s="3" t="s">
        <v>16</v>
      </c>
      <c r="N206" s="3" t="s">
        <v>16</v>
      </c>
      <c r="O206" s="4" t="s">
        <v>726</v>
      </c>
      <c r="P206" s="30" t="s">
        <v>727</v>
      </c>
      <c r="Q206" s="2" t="s">
        <v>638</v>
      </c>
      <c r="R206" s="3" t="s">
        <v>20</v>
      </c>
      <c r="S206" s="8" t="str">
        <f t="shared" ca="1" si="6"/>
        <v/>
      </c>
      <c r="T206" s="2"/>
      <c r="U206" s="41">
        <v>4</v>
      </c>
    </row>
    <row r="207" spans="1:21" ht="87" hidden="1">
      <c r="A207" s="2">
        <v>203</v>
      </c>
      <c r="B207" s="2" t="s">
        <v>2009</v>
      </c>
      <c r="C207" s="2" t="s">
        <v>2006</v>
      </c>
      <c r="D207" s="5" t="s">
        <v>728</v>
      </c>
      <c r="E207" s="5"/>
      <c r="F207" s="2" t="s">
        <v>1729</v>
      </c>
      <c r="G207" s="5" t="s">
        <v>25</v>
      </c>
      <c r="H207" s="2" t="s">
        <v>12</v>
      </c>
      <c r="I207" s="2" t="s">
        <v>729</v>
      </c>
      <c r="J207" s="3" t="s">
        <v>168</v>
      </c>
      <c r="K207" s="3" t="str">
        <f t="shared" si="7"/>
        <v>- -</v>
      </c>
      <c r="L207" s="4" t="s">
        <v>725</v>
      </c>
      <c r="M207" s="3" t="s">
        <v>79</v>
      </c>
      <c r="N207" s="3" t="s">
        <v>80</v>
      </c>
      <c r="O207" s="4" t="s">
        <v>730</v>
      </c>
      <c r="P207" s="30" t="s">
        <v>731</v>
      </c>
      <c r="Q207" s="2" t="s">
        <v>12</v>
      </c>
      <c r="R207" s="3" t="s">
        <v>20</v>
      </c>
      <c r="S207" s="8" t="str">
        <f t="shared" ca="1" si="6"/>
        <v/>
      </c>
      <c r="T207" s="2"/>
      <c r="U207" s="41">
        <v>4</v>
      </c>
    </row>
    <row r="208" spans="1:21" ht="101.5" hidden="1">
      <c r="A208" s="2">
        <v>204</v>
      </c>
      <c r="B208" s="2" t="s">
        <v>2009</v>
      </c>
      <c r="C208" s="2" t="s">
        <v>2006</v>
      </c>
      <c r="D208" s="5" t="s">
        <v>732</v>
      </c>
      <c r="E208" s="5"/>
      <c r="F208" s="2" t="s">
        <v>1729</v>
      </c>
      <c r="G208" s="5" t="s">
        <v>166</v>
      </c>
      <c r="H208" s="2" t="s">
        <v>12</v>
      </c>
      <c r="I208" s="2" t="s">
        <v>733</v>
      </c>
      <c r="J208" s="3" t="s">
        <v>168</v>
      </c>
      <c r="K208" s="3" t="str">
        <f t="shared" si="7"/>
        <v>- -</v>
      </c>
      <c r="L208" s="4" t="s">
        <v>725</v>
      </c>
      <c r="M208" s="3" t="s">
        <v>79</v>
      </c>
      <c r="N208" s="3" t="s">
        <v>80</v>
      </c>
      <c r="O208" s="4" t="s">
        <v>734</v>
      </c>
      <c r="P208" s="30" t="s">
        <v>735</v>
      </c>
      <c r="Q208" s="2" t="s">
        <v>12</v>
      </c>
      <c r="R208" s="3" t="s">
        <v>20</v>
      </c>
      <c r="S208" s="8" t="str">
        <f t="shared" ca="1" si="6"/>
        <v/>
      </c>
      <c r="T208" s="2"/>
      <c r="U208" s="41">
        <v>4</v>
      </c>
    </row>
    <row r="209" spans="1:21" ht="87" hidden="1">
      <c r="A209" s="2">
        <v>205</v>
      </c>
      <c r="B209" s="2" t="s">
        <v>2009</v>
      </c>
      <c r="C209" s="2" t="s">
        <v>2006</v>
      </c>
      <c r="D209" s="5" t="s">
        <v>736</v>
      </c>
      <c r="E209" s="5"/>
      <c r="F209" s="2" t="s">
        <v>1729</v>
      </c>
      <c r="G209" s="5" t="s">
        <v>76</v>
      </c>
      <c r="H209" s="2" t="s">
        <v>12</v>
      </c>
      <c r="I209" s="2" t="s">
        <v>737</v>
      </c>
      <c r="J209" s="3" t="s">
        <v>168</v>
      </c>
      <c r="K209" s="3" t="str">
        <f t="shared" si="7"/>
        <v>- -</v>
      </c>
      <c r="L209" s="4" t="s">
        <v>725</v>
      </c>
      <c r="M209" s="3" t="s">
        <v>79</v>
      </c>
      <c r="N209" s="3" t="s">
        <v>80</v>
      </c>
      <c r="O209" s="4" t="s">
        <v>734</v>
      </c>
      <c r="P209" s="30" t="s">
        <v>738</v>
      </c>
      <c r="Q209" s="2" t="s">
        <v>12</v>
      </c>
      <c r="R209" s="3" t="s">
        <v>20</v>
      </c>
      <c r="S209" s="8" t="str">
        <f t="shared" ca="1" si="6"/>
        <v/>
      </c>
      <c r="T209" s="2"/>
      <c r="U209" s="41">
        <v>4</v>
      </c>
    </row>
    <row r="210" spans="1:21" ht="72.5" hidden="1">
      <c r="A210" s="2">
        <v>206</v>
      </c>
      <c r="B210" s="2" t="s">
        <v>2009</v>
      </c>
      <c r="C210" s="2" t="s">
        <v>2006</v>
      </c>
      <c r="D210" s="5" t="s">
        <v>739</v>
      </c>
      <c r="E210" s="5"/>
      <c r="F210" s="2" t="s">
        <v>1729</v>
      </c>
      <c r="G210" s="5" t="s">
        <v>191</v>
      </c>
      <c r="H210" s="2" t="s">
        <v>12</v>
      </c>
      <c r="I210" s="2" t="s">
        <v>740</v>
      </c>
      <c r="J210" s="3" t="s">
        <v>168</v>
      </c>
      <c r="K210" s="3" t="str">
        <f t="shared" si="7"/>
        <v>- -</v>
      </c>
      <c r="L210" s="4" t="s">
        <v>725</v>
      </c>
      <c r="M210" s="3" t="s">
        <v>16</v>
      </c>
      <c r="N210" s="3" t="s">
        <v>16</v>
      </c>
      <c r="O210" s="4" t="s">
        <v>734</v>
      </c>
      <c r="P210" s="30" t="s">
        <v>741</v>
      </c>
      <c r="Q210" s="2" t="s">
        <v>742</v>
      </c>
      <c r="R210" s="3" t="s">
        <v>20</v>
      </c>
      <c r="S210" s="8" t="str">
        <f t="shared" ca="1" si="6"/>
        <v/>
      </c>
      <c r="T210" s="2"/>
      <c r="U210" s="41">
        <v>4</v>
      </c>
    </row>
    <row r="211" spans="1:21" ht="72.5" hidden="1">
      <c r="A211" s="2">
        <v>207</v>
      </c>
      <c r="B211" s="2" t="s">
        <v>2009</v>
      </c>
      <c r="C211" s="2" t="s">
        <v>2006</v>
      </c>
      <c r="D211" s="5" t="s">
        <v>743</v>
      </c>
      <c r="E211" s="5"/>
      <c r="F211" s="2" t="s">
        <v>1729</v>
      </c>
      <c r="G211" s="5" t="s">
        <v>191</v>
      </c>
      <c r="H211" s="2" t="s">
        <v>12</v>
      </c>
      <c r="I211" s="2" t="s">
        <v>744</v>
      </c>
      <c r="J211" s="3" t="s">
        <v>168</v>
      </c>
      <c r="K211" s="3" t="str">
        <f t="shared" si="7"/>
        <v>- -</v>
      </c>
      <c r="L211" s="4" t="s">
        <v>725</v>
      </c>
      <c r="M211" s="3" t="s">
        <v>16</v>
      </c>
      <c r="N211" s="3" t="s">
        <v>16</v>
      </c>
      <c r="O211" s="4" t="s">
        <v>725</v>
      </c>
      <c r="P211" s="30" t="s">
        <v>12</v>
      </c>
      <c r="Q211" s="2" t="s">
        <v>745</v>
      </c>
      <c r="R211" s="3" t="s">
        <v>20</v>
      </c>
      <c r="S211" s="8" t="str">
        <f t="shared" ca="1" si="6"/>
        <v/>
      </c>
      <c r="T211" s="2"/>
      <c r="U211" s="41">
        <v>4</v>
      </c>
    </row>
    <row r="212" spans="1:21" ht="72.5" hidden="1">
      <c r="A212" s="2">
        <v>208</v>
      </c>
      <c r="B212" s="2" t="s">
        <v>2009</v>
      </c>
      <c r="C212" s="2" t="s">
        <v>2006</v>
      </c>
      <c r="D212" s="5" t="s">
        <v>746</v>
      </c>
      <c r="E212" s="5"/>
      <c r="F212" s="2" t="s">
        <v>1729</v>
      </c>
      <c r="G212" s="5" t="s">
        <v>195</v>
      </c>
      <c r="H212" s="2" t="s">
        <v>12</v>
      </c>
      <c r="I212" s="2" t="s">
        <v>747</v>
      </c>
      <c r="J212" s="3" t="s">
        <v>748</v>
      </c>
      <c r="K212" s="3" t="str">
        <f t="shared" si="7"/>
        <v>- -</v>
      </c>
      <c r="L212" s="4" t="s">
        <v>725</v>
      </c>
      <c r="M212" s="3" t="s">
        <v>16</v>
      </c>
      <c r="N212" s="3" t="s">
        <v>16</v>
      </c>
      <c r="O212" s="4" t="s">
        <v>635</v>
      </c>
      <c r="P212" s="30" t="s">
        <v>12</v>
      </c>
      <c r="Q212" s="2" t="s">
        <v>638</v>
      </c>
      <c r="R212" s="3" t="s">
        <v>20</v>
      </c>
      <c r="S212" s="8" t="str">
        <f t="shared" ca="1" si="6"/>
        <v/>
      </c>
      <c r="T212" s="2"/>
      <c r="U212" s="41">
        <v>4</v>
      </c>
    </row>
    <row r="213" spans="1:21" ht="58" hidden="1">
      <c r="A213" s="2">
        <v>209</v>
      </c>
      <c r="B213" s="2" t="s">
        <v>2009</v>
      </c>
      <c r="C213" s="2" t="s">
        <v>2006</v>
      </c>
      <c r="D213" s="5" t="s">
        <v>749</v>
      </c>
      <c r="E213" s="5"/>
      <c r="F213" s="2" t="s">
        <v>1729</v>
      </c>
      <c r="G213" s="5" t="s">
        <v>201</v>
      </c>
      <c r="H213" s="2" t="s">
        <v>12</v>
      </c>
      <c r="I213" s="2" t="s">
        <v>750</v>
      </c>
      <c r="J213" s="3" t="s">
        <v>748</v>
      </c>
      <c r="K213" s="3" t="str">
        <f t="shared" si="7"/>
        <v>- -</v>
      </c>
      <c r="L213" s="4" t="s">
        <v>725</v>
      </c>
      <c r="M213" s="3" t="s">
        <v>16</v>
      </c>
      <c r="N213" s="3" t="s">
        <v>16</v>
      </c>
      <c r="O213" s="4" t="s">
        <v>635</v>
      </c>
      <c r="P213" s="30" t="s">
        <v>751</v>
      </c>
      <c r="Q213" s="2" t="s">
        <v>752</v>
      </c>
      <c r="R213" s="3" t="s">
        <v>20</v>
      </c>
      <c r="S213" s="8" t="str">
        <f t="shared" ca="1" si="6"/>
        <v/>
      </c>
      <c r="T213" s="2"/>
      <c r="U213" s="41">
        <v>4</v>
      </c>
    </row>
    <row r="214" spans="1:21" ht="87" hidden="1">
      <c r="A214" s="2">
        <v>210</v>
      </c>
      <c r="B214" s="2" t="s">
        <v>2009</v>
      </c>
      <c r="C214" s="2" t="s">
        <v>2006</v>
      </c>
      <c r="D214" s="5" t="s">
        <v>753</v>
      </c>
      <c r="E214" s="5"/>
      <c r="F214" s="2" t="s">
        <v>1729</v>
      </c>
      <c r="G214" s="5" t="s">
        <v>330</v>
      </c>
      <c r="H214" s="2" t="s">
        <v>12</v>
      </c>
      <c r="I214" s="2" t="s">
        <v>754</v>
      </c>
      <c r="J214" s="3" t="s">
        <v>748</v>
      </c>
      <c r="K214" s="3" t="str">
        <f t="shared" si="7"/>
        <v>- -</v>
      </c>
      <c r="L214" s="4" t="s">
        <v>725</v>
      </c>
      <c r="M214" s="3" t="s">
        <v>54</v>
      </c>
      <c r="N214" s="3" t="s">
        <v>755</v>
      </c>
      <c r="O214" s="4" t="s">
        <v>725</v>
      </c>
      <c r="P214" s="30" t="s">
        <v>12</v>
      </c>
      <c r="Q214" s="2" t="s">
        <v>756</v>
      </c>
      <c r="R214" s="3" t="s">
        <v>20</v>
      </c>
      <c r="S214" s="8" t="str">
        <f t="shared" ca="1" si="6"/>
        <v/>
      </c>
      <c r="T214" s="2"/>
      <c r="U214" s="41">
        <v>4</v>
      </c>
    </row>
    <row r="215" spans="1:21" ht="101.5" hidden="1">
      <c r="A215" s="2">
        <v>211</v>
      </c>
      <c r="B215" s="2" t="s">
        <v>2009</v>
      </c>
      <c r="C215" s="2" t="s">
        <v>2006</v>
      </c>
      <c r="D215" s="5" t="s">
        <v>757</v>
      </c>
      <c r="E215" s="5"/>
      <c r="F215" s="2" t="s">
        <v>1729</v>
      </c>
      <c r="G215" s="5" t="s">
        <v>286</v>
      </c>
      <c r="H215" s="2" t="s">
        <v>12</v>
      </c>
      <c r="I215" s="2" t="s">
        <v>758</v>
      </c>
      <c r="J215" s="3" t="s">
        <v>748</v>
      </c>
      <c r="K215" s="3" t="str">
        <f t="shared" si="7"/>
        <v>- -</v>
      </c>
      <c r="L215" s="4" t="s">
        <v>725</v>
      </c>
      <c r="M215" s="3" t="s">
        <v>79</v>
      </c>
      <c r="N215" s="3" t="s">
        <v>80</v>
      </c>
      <c r="O215" s="4" t="s">
        <v>759</v>
      </c>
      <c r="P215" s="30" t="s">
        <v>760</v>
      </c>
      <c r="Q215" s="2" t="s">
        <v>12</v>
      </c>
      <c r="R215" s="3" t="s">
        <v>20</v>
      </c>
      <c r="S215" s="8" t="str">
        <f t="shared" ca="1" si="6"/>
        <v/>
      </c>
      <c r="T215" s="2"/>
      <c r="U215" s="41">
        <v>4</v>
      </c>
    </row>
    <row r="216" spans="1:21" ht="72.5" hidden="1">
      <c r="A216" s="2">
        <v>212</v>
      </c>
      <c r="B216" s="2" t="s">
        <v>2008</v>
      </c>
      <c r="C216" s="2" t="s">
        <v>2006</v>
      </c>
      <c r="D216" s="5" t="s">
        <v>761</v>
      </c>
      <c r="E216" s="5"/>
      <c r="F216" s="2" t="s">
        <v>1728</v>
      </c>
      <c r="G216" s="5" t="s">
        <v>291</v>
      </c>
      <c r="H216" s="2" t="s">
        <v>762</v>
      </c>
      <c r="I216" s="2" t="s">
        <v>763</v>
      </c>
      <c r="J216" s="3" t="s">
        <v>14</v>
      </c>
      <c r="K216" s="3">
        <f t="shared" si="7"/>
        <v>60</v>
      </c>
      <c r="L216" s="4" t="s">
        <v>764</v>
      </c>
      <c r="M216" s="3" t="s">
        <v>39</v>
      </c>
      <c r="N216" s="3" t="s">
        <v>39</v>
      </c>
      <c r="O216" s="4" t="s">
        <v>635</v>
      </c>
      <c r="P216" s="30" t="s">
        <v>12</v>
      </c>
      <c r="Q216" s="2" t="s">
        <v>638</v>
      </c>
      <c r="R216" s="3" t="s">
        <v>20</v>
      </c>
      <c r="S216" s="8" t="str">
        <f t="shared" ca="1" si="6"/>
        <v/>
      </c>
      <c r="T216" s="2"/>
      <c r="U216" s="41">
        <v>4</v>
      </c>
    </row>
    <row r="217" spans="1:21" ht="72.5" hidden="1">
      <c r="A217" s="2">
        <v>213</v>
      </c>
      <c r="B217" s="2" t="s">
        <v>2008</v>
      </c>
      <c r="C217" s="2" t="s">
        <v>2006</v>
      </c>
      <c r="D217" s="5" t="s">
        <v>761</v>
      </c>
      <c r="E217" s="5"/>
      <c r="F217" s="2" t="s">
        <v>1728</v>
      </c>
      <c r="G217" s="5" t="s">
        <v>11</v>
      </c>
      <c r="H217" s="2" t="s">
        <v>765</v>
      </c>
      <c r="I217" s="2" t="s">
        <v>766</v>
      </c>
      <c r="J217" s="3" t="s">
        <v>22</v>
      </c>
      <c r="K217" s="3">
        <f t="shared" si="7"/>
        <v>80</v>
      </c>
      <c r="L217" s="4" t="s">
        <v>764</v>
      </c>
      <c r="M217" s="3" t="s">
        <v>39</v>
      </c>
      <c r="N217" s="3" t="s">
        <v>39</v>
      </c>
      <c r="O217" s="4" t="s">
        <v>767</v>
      </c>
      <c r="P217" s="30" t="s">
        <v>12</v>
      </c>
      <c r="Q217" s="2" t="s">
        <v>768</v>
      </c>
      <c r="R217" s="3" t="s">
        <v>20</v>
      </c>
      <c r="S217" s="8" t="str">
        <f t="shared" ca="1" si="6"/>
        <v/>
      </c>
      <c r="T217" s="2"/>
      <c r="U217" s="41">
        <v>4</v>
      </c>
    </row>
    <row r="218" spans="1:21" ht="72.5" hidden="1">
      <c r="A218" s="2">
        <v>214</v>
      </c>
      <c r="B218" s="2" t="s">
        <v>2008</v>
      </c>
      <c r="C218" s="2" t="s">
        <v>2006</v>
      </c>
      <c r="D218" s="5" t="s">
        <v>761</v>
      </c>
      <c r="E218" s="5"/>
      <c r="F218" s="2" t="s">
        <v>1728</v>
      </c>
      <c r="G218" s="5" t="s">
        <v>185</v>
      </c>
      <c r="H218" s="2" t="s">
        <v>769</v>
      </c>
      <c r="I218" s="2" t="s">
        <v>770</v>
      </c>
      <c r="J218" s="3" t="s">
        <v>14</v>
      </c>
      <c r="K218" s="3">
        <f t="shared" si="7"/>
        <v>60</v>
      </c>
      <c r="L218" s="4" t="s">
        <v>764</v>
      </c>
      <c r="M218" s="3" t="s">
        <v>39</v>
      </c>
      <c r="N218" s="3" t="s">
        <v>39</v>
      </c>
      <c r="O218" s="4" t="s">
        <v>771</v>
      </c>
      <c r="P218" s="30" t="s">
        <v>12</v>
      </c>
      <c r="Q218" s="2" t="s">
        <v>772</v>
      </c>
      <c r="R218" s="3" t="s">
        <v>20</v>
      </c>
      <c r="S218" s="8" t="str">
        <f t="shared" ca="1" si="6"/>
        <v/>
      </c>
      <c r="T218" s="2"/>
      <c r="U218" s="41">
        <v>4</v>
      </c>
    </row>
    <row r="219" spans="1:21" ht="101.5" hidden="1">
      <c r="A219" s="2">
        <v>215</v>
      </c>
      <c r="B219" s="2" t="s">
        <v>2008</v>
      </c>
      <c r="C219" s="2" t="s">
        <v>2006</v>
      </c>
      <c r="D219" s="5" t="s">
        <v>773</v>
      </c>
      <c r="E219" s="5"/>
      <c r="F219" s="2" t="s">
        <v>1728</v>
      </c>
      <c r="G219" s="5" t="s">
        <v>291</v>
      </c>
      <c r="H219" s="2" t="s">
        <v>12</v>
      </c>
      <c r="I219" s="2" t="s">
        <v>774</v>
      </c>
      <c r="J219" s="3" t="s">
        <v>527</v>
      </c>
      <c r="K219" s="3">
        <f t="shared" si="7"/>
        <v>20</v>
      </c>
      <c r="L219" s="4" t="s">
        <v>775</v>
      </c>
      <c r="M219" s="3" t="s">
        <v>27</v>
      </c>
      <c r="N219" s="3" t="s">
        <v>28</v>
      </c>
      <c r="O219" s="4" t="s">
        <v>214</v>
      </c>
      <c r="P219" s="30" t="s">
        <v>12</v>
      </c>
      <c r="Q219" s="2" t="s">
        <v>776</v>
      </c>
      <c r="R219" s="3" t="s">
        <v>20</v>
      </c>
      <c r="S219" s="8" t="str">
        <f t="shared" ca="1" si="6"/>
        <v/>
      </c>
      <c r="T219" s="2"/>
      <c r="U219" s="41">
        <v>4</v>
      </c>
    </row>
    <row r="220" spans="1:21" ht="101.5" hidden="1">
      <c r="A220" s="2">
        <v>216</v>
      </c>
      <c r="B220" s="2" t="s">
        <v>2008</v>
      </c>
      <c r="C220" s="2" t="s">
        <v>2006</v>
      </c>
      <c r="D220" s="5" t="s">
        <v>773</v>
      </c>
      <c r="E220" s="5"/>
      <c r="F220" s="2" t="s">
        <v>1728</v>
      </c>
      <c r="G220" s="5" t="s">
        <v>30</v>
      </c>
      <c r="H220" s="2" t="s">
        <v>12</v>
      </c>
      <c r="I220" s="2" t="s">
        <v>777</v>
      </c>
      <c r="J220" s="3" t="s">
        <v>14</v>
      </c>
      <c r="K220" s="3">
        <f t="shared" si="7"/>
        <v>60</v>
      </c>
      <c r="L220" s="4" t="s">
        <v>775</v>
      </c>
      <c r="M220" s="3" t="s">
        <v>27</v>
      </c>
      <c r="N220" s="3" t="s">
        <v>28</v>
      </c>
      <c r="O220" s="4" t="s">
        <v>631</v>
      </c>
      <c r="P220" s="30" t="s">
        <v>778</v>
      </c>
      <c r="Q220" s="2" t="s">
        <v>12</v>
      </c>
      <c r="R220" s="3" t="s">
        <v>20</v>
      </c>
      <c r="S220" s="8" t="str">
        <f t="shared" ca="1" si="6"/>
        <v/>
      </c>
      <c r="T220" s="2"/>
      <c r="U220" s="41">
        <v>4</v>
      </c>
    </row>
    <row r="221" spans="1:21" ht="101.5" hidden="1">
      <c r="A221" s="2">
        <v>217</v>
      </c>
      <c r="B221" s="2" t="s">
        <v>2008</v>
      </c>
      <c r="C221" s="2" t="s">
        <v>2006</v>
      </c>
      <c r="D221" s="5" t="s">
        <v>773</v>
      </c>
      <c r="E221" s="5"/>
      <c r="F221" s="2" t="s">
        <v>1728</v>
      </c>
      <c r="G221" s="5" t="s">
        <v>643</v>
      </c>
      <c r="H221" s="2" t="s">
        <v>12</v>
      </c>
      <c r="I221" s="2" t="s">
        <v>779</v>
      </c>
      <c r="J221" s="3" t="s">
        <v>22</v>
      </c>
      <c r="K221" s="3">
        <f t="shared" si="7"/>
        <v>80</v>
      </c>
      <c r="L221" s="4" t="s">
        <v>775</v>
      </c>
      <c r="M221" s="3" t="s">
        <v>27</v>
      </c>
      <c r="N221" s="3" t="s">
        <v>28</v>
      </c>
      <c r="O221" s="4" t="s">
        <v>631</v>
      </c>
      <c r="P221" s="30" t="s">
        <v>12</v>
      </c>
      <c r="Q221" s="2" t="s">
        <v>780</v>
      </c>
      <c r="R221" s="3" t="s">
        <v>20</v>
      </c>
      <c r="S221" s="8" t="str">
        <f t="shared" ca="1" si="6"/>
        <v/>
      </c>
      <c r="T221" s="2"/>
      <c r="U221" s="41">
        <v>4</v>
      </c>
    </row>
    <row r="222" spans="1:21" ht="116" hidden="1">
      <c r="A222" s="2">
        <v>218</v>
      </c>
      <c r="B222" s="2" t="s">
        <v>2008</v>
      </c>
      <c r="C222" s="2" t="s">
        <v>2006</v>
      </c>
      <c r="D222" s="5" t="s">
        <v>773</v>
      </c>
      <c r="E222" s="5"/>
      <c r="F222" s="2" t="s">
        <v>1728</v>
      </c>
      <c r="G222" s="5" t="s">
        <v>355</v>
      </c>
      <c r="H222" s="2" t="s">
        <v>12</v>
      </c>
      <c r="I222" s="2" t="s">
        <v>781</v>
      </c>
      <c r="J222" s="3" t="s">
        <v>39</v>
      </c>
      <c r="K222" s="3">
        <f t="shared" si="7"/>
        <v>100</v>
      </c>
      <c r="L222" s="4" t="s">
        <v>775</v>
      </c>
      <c r="M222" s="3" t="s">
        <v>27</v>
      </c>
      <c r="N222" s="3" t="s">
        <v>28</v>
      </c>
      <c r="O222" s="4" t="s">
        <v>775</v>
      </c>
      <c r="P222" s="30" t="s">
        <v>12</v>
      </c>
      <c r="Q222" s="2" t="s">
        <v>12</v>
      </c>
      <c r="R222" s="3" t="s">
        <v>20</v>
      </c>
      <c r="S222" s="8" t="str">
        <f t="shared" ca="1" si="6"/>
        <v/>
      </c>
      <c r="T222" s="2"/>
      <c r="U222" s="41">
        <v>4</v>
      </c>
    </row>
    <row r="223" spans="1:21" ht="101.5" hidden="1">
      <c r="A223" s="2">
        <v>219</v>
      </c>
      <c r="B223" s="2" t="s">
        <v>2008</v>
      </c>
      <c r="C223" s="2" t="s">
        <v>2006</v>
      </c>
      <c r="D223" s="5" t="s">
        <v>773</v>
      </c>
      <c r="E223" s="5"/>
      <c r="F223" s="2" t="s">
        <v>1728</v>
      </c>
      <c r="G223" s="5" t="s">
        <v>480</v>
      </c>
      <c r="H223" s="2" t="s">
        <v>12</v>
      </c>
      <c r="I223" s="2" t="s">
        <v>782</v>
      </c>
      <c r="J223" s="3" t="s">
        <v>22</v>
      </c>
      <c r="K223" s="3">
        <f t="shared" si="7"/>
        <v>80</v>
      </c>
      <c r="L223" s="4" t="s">
        <v>775</v>
      </c>
      <c r="M223" s="3" t="s">
        <v>27</v>
      </c>
      <c r="N223" s="3" t="s">
        <v>28</v>
      </c>
      <c r="O223" s="4" t="s">
        <v>631</v>
      </c>
      <c r="P223" s="30" t="s">
        <v>783</v>
      </c>
      <c r="Q223" s="2" t="s">
        <v>784</v>
      </c>
      <c r="R223" s="3" t="s">
        <v>20</v>
      </c>
      <c r="S223" s="8" t="str">
        <f t="shared" ca="1" si="6"/>
        <v/>
      </c>
      <c r="T223" s="2"/>
      <c r="U223" s="41">
        <v>4</v>
      </c>
    </row>
    <row r="224" spans="1:21" ht="116" hidden="1">
      <c r="A224" s="2">
        <v>220</v>
      </c>
      <c r="B224" s="2" t="s">
        <v>2008</v>
      </c>
      <c r="C224" s="2" t="s">
        <v>2006</v>
      </c>
      <c r="D224" s="5" t="s">
        <v>773</v>
      </c>
      <c r="E224" s="5"/>
      <c r="F224" s="2" t="s">
        <v>1728</v>
      </c>
      <c r="G224" s="5" t="s">
        <v>185</v>
      </c>
      <c r="H224" s="2" t="s">
        <v>12</v>
      </c>
      <c r="I224" s="2" t="s">
        <v>785</v>
      </c>
      <c r="J224" s="3" t="s">
        <v>133</v>
      </c>
      <c r="K224" s="3">
        <f t="shared" si="7"/>
        <v>40</v>
      </c>
      <c r="L224" s="4" t="s">
        <v>775</v>
      </c>
      <c r="M224" s="3" t="s">
        <v>27</v>
      </c>
      <c r="N224" s="3" t="s">
        <v>786</v>
      </c>
      <c r="O224" s="4" t="s">
        <v>214</v>
      </c>
      <c r="P224" s="30" t="s">
        <v>787</v>
      </c>
      <c r="Q224" s="2" t="s">
        <v>12</v>
      </c>
      <c r="R224" s="3" t="s">
        <v>20</v>
      </c>
      <c r="S224" s="8" t="str">
        <f t="shared" ca="1" si="6"/>
        <v/>
      </c>
      <c r="T224" s="2"/>
      <c r="U224" s="41">
        <v>4</v>
      </c>
    </row>
    <row r="225" spans="1:21" ht="116" hidden="1">
      <c r="A225" s="2">
        <v>221</v>
      </c>
      <c r="B225" s="2" t="s">
        <v>2008</v>
      </c>
      <c r="C225" s="2" t="s">
        <v>2006</v>
      </c>
      <c r="D225" s="5" t="s">
        <v>788</v>
      </c>
      <c r="E225" s="5"/>
      <c r="F225" s="2" t="s">
        <v>1728</v>
      </c>
      <c r="G225" s="5" t="s">
        <v>11</v>
      </c>
      <c r="H225" s="2" t="s">
        <v>12</v>
      </c>
      <c r="I225" s="2" t="s">
        <v>789</v>
      </c>
      <c r="J225" s="3" t="s">
        <v>39</v>
      </c>
      <c r="K225" s="3">
        <f t="shared" si="7"/>
        <v>100</v>
      </c>
      <c r="L225" s="4" t="s">
        <v>790</v>
      </c>
      <c r="M225" s="3" t="s">
        <v>54</v>
      </c>
      <c r="N225" s="3" t="s">
        <v>755</v>
      </c>
      <c r="O225" s="4" t="s">
        <v>790</v>
      </c>
      <c r="P225" s="30" t="s">
        <v>12</v>
      </c>
      <c r="Q225" s="2" t="s">
        <v>12</v>
      </c>
      <c r="R225" s="3" t="s">
        <v>20</v>
      </c>
      <c r="S225" s="8" t="str">
        <f t="shared" ca="1" si="6"/>
        <v/>
      </c>
      <c r="T225" s="2"/>
      <c r="U225" s="41">
        <v>4</v>
      </c>
    </row>
    <row r="226" spans="1:21" ht="116" hidden="1">
      <c r="A226" s="2">
        <v>222</v>
      </c>
      <c r="B226" s="2" t="s">
        <v>2008</v>
      </c>
      <c r="C226" s="2" t="s">
        <v>2006</v>
      </c>
      <c r="D226" s="5" t="s">
        <v>788</v>
      </c>
      <c r="E226" s="5"/>
      <c r="F226" s="2" t="s">
        <v>1728</v>
      </c>
      <c r="G226" s="5" t="s">
        <v>330</v>
      </c>
      <c r="H226" s="2" t="s">
        <v>12</v>
      </c>
      <c r="I226" s="2" t="s">
        <v>791</v>
      </c>
      <c r="J226" s="3" t="s">
        <v>22</v>
      </c>
      <c r="K226" s="3">
        <f t="shared" si="7"/>
        <v>80</v>
      </c>
      <c r="L226" s="4" t="s">
        <v>790</v>
      </c>
      <c r="M226" s="3" t="s">
        <v>54</v>
      </c>
      <c r="N226" s="3" t="s">
        <v>755</v>
      </c>
      <c r="O226" s="4" t="s">
        <v>792</v>
      </c>
      <c r="P226" s="30" t="s">
        <v>793</v>
      </c>
      <c r="Q226" s="2" t="s">
        <v>794</v>
      </c>
      <c r="R226" s="3" t="s">
        <v>20</v>
      </c>
      <c r="S226" s="8" t="str">
        <f t="shared" ca="1" si="6"/>
        <v/>
      </c>
      <c r="T226" s="2"/>
      <c r="U226" s="41">
        <v>4</v>
      </c>
    </row>
    <row r="227" spans="1:21" ht="101.5" hidden="1">
      <c r="A227" s="2">
        <v>223</v>
      </c>
      <c r="B227" s="2" t="s">
        <v>2008</v>
      </c>
      <c r="C227" s="2" t="s">
        <v>2006</v>
      </c>
      <c r="D227" s="5" t="s">
        <v>788</v>
      </c>
      <c r="E227" s="5"/>
      <c r="F227" s="2" t="s">
        <v>1728</v>
      </c>
      <c r="G227" s="5" t="s">
        <v>115</v>
      </c>
      <c r="H227" s="2" t="s">
        <v>12</v>
      </c>
      <c r="I227" s="2" t="s">
        <v>795</v>
      </c>
      <c r="J227" s="3" t="s">
        <v>39</v>
      </c>
      <c r="K227" s="3">
        <f t="shared" si="7"/>
        <v>100</v>
      </c>
      <c r="L227" s="4" t="s">
        <v>790</v>
      </c>
      <c r="M227" s="3" t="s">
        <v>54</v>
      </c>
      <c r="N227" s="3" t="s">
        <v>755</v>
      </c>
      <c r="O227" s="4" t="s">
        <v>790</v>
      </c>
      <c r="P227" s="30" t="s">
        <v>12</v>
      </c>
      <c r="Q227" s="2" t="s">
        <v>12</v>
      </c>
      <c r="R227" s="3" t="s">
        <v>20</v>
      </c>
      <c r="S227" s="8" t="str">
        <f t="shared" ca="1" si="6"/>
        <v/>
      </c>
      <c r="T227" s="2"/>
      <c r="U227" s="41">
        <v>4</v>
      </c>
    </row>
    <row r="228" spans="1:21" ht="130.5" hidden="1">
      <c r="A228" s="2">
        <v>224</v>
      </c>
      <c r="B228" s="2" t="s">
        <v>2008</v>
      </c>
      <c r="C228" s="2" t="s">
        <v>2006</v>
      </c>
      <c r="D228" s="5" t="s">
        <v>788</v>
      </c>
      <c r="E228" s="5"/>
      <c r="F228" s="2" t="s">
        <v>1728</v>
      </c>
      <c r="G228" s="5" t="s">
        <v>70</v>
      </c>
      <c r="H228" s="2" t="s">
        <v>12</v>
      </c>
      <c r="I228" s="2" t="s">
        <v>796</v>
      </c>
      <c r="J228" s="3" t="s">
        <v>39</v>
      </c>
      <c r="K228" s="3">
        <f t="shared" si="7"/>
        <v>100</v>
      </c>
      <c r="L228" s="4" t="s">
        <v>790</v>
      </c>
      <c r="M228" s="3" t="s">
        <v>54</v>
      </c>
      <c r="N228" s="3" t="s">
        <v>755</v>
      </c>
      <c r="O228" s="4" t="s">
        <v>790</v>
      </c>
      <c r="P228" s="30" t="s">
        <v>12</v>
      </c>
      <c r="Q228" s="2" t="s">
        <v>12</v>
      </c>
      <c r="R228" s="3" t="s">
        <v>20</v>
      </c>
      <c r="S228" s="8" t="str">
        <f t="shared" ca="1" si="6"/>
        <v/>
      </c>
      <c r="T228" s="2"/>
      <c r="U228" s="41">
        <v>4</v>
      </c>
    </row>
    <row r="229" spans="1:21" ht="101.5" hidden="1">
      <c r="A229" s="2">
        <v>225</v>
      </c>
      <c r="B229" s="2" t="s">
        <v>2008</v>
      </c>
      <c r="C229" s="2" t="s">
        <v>2006</v>
      </c>
      <c r="D229" s="5" t="s">
        <v>788</v>
      </c>
      <c r="E229" s="5"/>
      <c r="F229" s="2" t="s">
        <v>1728</v>
      </c>
      <c r="G229" s="5" t="s">
        <v>185</v>
      </c>
      <c r="H229" s="2" t="s">
        <v>769</v>
      </c>
      <c r="I229" s="2" t="s">
        <v>797</v>
      </c>
      <c r="J229" s="3" t="s">
        <v>39</v>
      </c>
      <c r="K229" s="3">
        <f t="shared" si="7"/>
        <v>100</v>
      </c>
      <c r="L229" s="4" t="s">
        <v>790</v>
      </c>
      <c r="M229" s="3" t="s">
        <v>54</v>
      </c>
      <c r="N229" s="3" t="s">
        <v>755</v>
      </c>
      <c r="O229" s="4" t="s">
        <v>790</v>
      </c>
      <c r="P229" s="30" t="s">
        <v>798</v>
      </c>
      <c r="Q229" s="2" t="s">
        <v>799</v>
      </c>
      <c r="R229" s="3" t="s">
        <v>20</v>
      </c>
      <c r="S229" s="8" t="str">
        <f t="shared" ca="1" si="6"/>
        <v/>
      </c>
      <c r="T229" s="2"/>
      <c r="U229" s="41">
        <v>4</v>
      </c>
    </row>
    <row r="230" spans="1:21" ht="130.5" hidden="1">
      <c r="A230" s="2">
        <v>226</v>
      </c>
      <c r="B230" s="2" t="s">
        <v>2008</v>
      </c>
      <c r="C230" s="2" t="s">
        <v>2006</v>
      </c>
      <c r="D230" s="5" t="s">
        <v>788</v>
      </c>
      <c r="E230" s="5"/>
      <c r="F230" s="2" t="s">
        <v>1728</v>
      </c>
      <c r="G230" s="5" t="s">
        <v>191</v>
      </c>
      <c r="H230" s="2" t="s">
        <v>800</v>
      </c>
      <c r="I230" s="2" t="s">
        <v>801</v>
      </c>
      <c r="J230" s="3" t="s">
        <v>22</v>
      </c>
      <c r="K230" s="3">
        <f t="shared" si="7"/>
        <v>80</v>
      </c>
      <c r="L230" s="4" t="s">
        <v>790</v>
      </c>
      <c r="M230" s="3" t="s">
        <v>54</v>
      </c>
      <c r="N230" s="3" t="s">
        <v>755</v>
      </c>
      <c r="O230" s="4" t="s">
        <v>792</v>
      </c>
      <c r="P230" s="30" t="s">
        <v>802</v>
      </c>
      <c r="Q230" s="2" t="s">
        <v>803</v>
      </c>
      <c r="R230" s="3" t="s">
        <v>20</v>
      </c>
      <c r="S230" s="8" t="str">
        <f t="shared" ca="1" si="6"/>
        <v/>
      </c>
      <c r="T230" s="2"/>
      <c r="U230" s="41">
        <v>4</v>
      </c>
    </row>
    <row r="231" spans="1:21" ht="116" hidden="1">
      <c r="A231" s="2">
        <v>227</v>
      </c>
      <c r="B231" s="2" t="s">
        <v>2008</v>
      </c>
      <c r="C231" s="2" t="s">
        <v>2006</v>
      </c>
      <c r="D231" s="5" t="s">
        <v>788</v>
      </c>
      <c r="E231" s="5"/>
      <c r="F231" s="2" t="s">
        <v>1728</v>
      </c>
      <c r="G231" s="5" t="s">
        <v>291</v>
      </c>
      <c r="H231" s="2" t="s">
        <v>762</v>
      </c>
      <c r="I231" s="2" t="s">
        <v>804</v>
      </c>
      <c r="J231" s="3" t="s">
        <v>527</v>
      </c>
      <c r="K231" s="3">
        <f t="shared" si="7"/>
        <v>20</v>
      </c>
      <c r="L231" s="4" t="s">
        <v>790</v>
      </c>
      <c r="M231" s="3" t="s">
        <v>54</v>
      </c>
      <c r="N231" s="3" t="s">
        <v>755</v>
      </c>
      <c r="O231" s="4" t="s">
        <v>805</v>
      </c>
      <c r="P231" s="30" t="s">
        <v>806</v>
      </c>
      <c r="Q231" s="2" t="s">
        <v>807</v>
      </c>
      <c r="R231" s="3" t="s">
        <v>20</v>
      </c>
      <c r="S231" s="8" t="str">
        <f t="shared" ca="1" si="6"/>
        <v/>
      </c>
      <c r="T231" s="2"/>
      <c r="U231" s="41">
        <v>4</v>
      </c>
    </row>
    <row r="232" spans="1:21" ht="145" hidden="1">
      <c r="A232" s="2">
        <v>228</v>
      </c>
      <c r="B232" s="2" t="s">
        <v>2008</v>
      </c>
      <c r="C232" s="2" t="s">
        <v>2006</v>
      </c>
      <c r="D232" s="5" t="s">
        <v>808</v>
      </c>
      <c r="E232" s="5"/>
      <c r="F232" s="2" t="s">
        <v>1728</v>
      </c>
      <c r="G232" s="5" t="s">
        <v>291</v>
      </c>
      <c r="H232" s="2" t="s">
        <v>762</v>
      </c>
      <c r="I232" s="2" t="s">
        <v>809</v>
      </c>
      <c r="J232" s="3" t="s">
        <v>22</v>
      </c>
      <c r="K232" s="3">
        <f t="shared" si="7"/>
        <v>80</v>
      </c>
      <c r="L232" s="4" t="s">
        <v>810</v>
      </c>
      <c r="M232" s="3" t="s">
        <v>16</v>
      </c>
      <c r="N232" s="3" t="s">
        <v>16</v>
      </c>
      <c r="O232" s="4" t="s">
        <v>635</v>
      </c>
      <c r="P232" s="30" t="s">
        <v>811</v>
      </c>
      <c r="Q232" s="2" t="s">
        <v>812</v>
      </c>
      <c r="R232" s="3" t="s">
        <v>20</v>
      </c>
      <c r="S232" s="8" t="str">
        <f t="shared" ca="1" si="6"/>
        <v/>
      </c>
      <c r="T232" s="2"/>
      <c r="U232" s="41">
        <v>4</v>
      </c>
    </row>
    <row r="233" spans="1:21" ht="101.5" hidden="1">
      <c r="A233" s="2">
        <v>229</v>
      </c>
      <c r="B233" s="2" t="s">
        <v>2008</v>
      </c>
      <c r="C233" s="2" t="s">
        <v>2006</v>
      </c>
      <c r="D233" s="5" t="s">
        <v>808</v>
      </c>
      <c r="E233" s="5"/>
      <c r="F233" s="2" t="s">
        <v>1728</v>
      </c>
      <c r="G233" s="5" t="s">
        <v>813</v>
      </c>
      <c r="H233" s="2" t="s">
        <v>12</v>
      </c>
      <c r="I233" s="2" t="s">
        <v>814</v>
      </c>
      <c r="J233" s="3" t="s">
        <v>527</v>
      </c>
      <c r="K233" s="3">
        <f t="shared" si="7"/>
        <v>20</v>
      </c>
      <c r="L233" s="4" t="s">
        <v>810</v>
      </c>
      <c r="M233" s="3" t="s">
        <v>16</v>
      </c>
      <c r="N233" s="3" t="s">
        <v>188</v>
      </c>
      <c r="O233" s="4" t="s">
        <v>635</v>
      </c>
      <c r="P233" s="30" t="s">
        <v>727</v>
      </c>
      <c r="Q233" s="2" t="s">
        <v>815</v>
      </c>
      <c r="R233" s="3" t="s">
        <v>20</v>
      </c>
      <c r="S233" s="8" t="str">
        <f t="shared" ca="1" si="6"/>
        <v/>
      </c>
      <c r="T233" s="2"/>
      <c r="U233" s="41">
        <v>4</v>
      </c>
    </row>
    <row r="234" spans="1:21" ht="145" hidden="1">
      <c r="A234" s="2">
        <v>230</v>
      </c>
      <c r="B234" s="2" t="s">
        <v>2008</v>
      </c>
      <c r="C234" s="2" t="s">
        <v>2006</v>
      </c>
      <c r="D234" s="5" t="s">
        <v>808</v>
      </c>
      <c r="E234" s="5"/>
      <c r="F234" s="2" t="s">
        <v>1728</v>
      </c>
      <c r="G234" s="5" t="s">
        <v>191</v>
      </c>
      <c r="H234" s="2" t="s">
        <v>800</v>
      </c>
      <c r="I234" s="2" t="s">
        <v>816</v>
      </c>
      <c r="J234" s="3" t="s">
        <v>527</v>
      </c>
      <c r="K234" s="3">
        <f t="shared" si="7"/>
        <v>20</v>
      </c>
      <c r="L234" s="4" t="s">
        <v>810</v>
      </c>
      <c r="M234" s="3" t="s">
        <v>16</v>
      </c>
      <c r="N234" s="3" t="s">
        <v>16</v>
      </c>
      <c r="O234" s="4" t="s">
        <v>817</v>
      </c>
      <c r="P234" s="30" t="s">
        <v>12</v>
      </c>
      <c r="Q234" s="2" t="s">
        <v>641</v>
      </c>
      <c r="R234" s="3" t="s">
        <v>20</v>
      </c>
      <c r="S234" s="8" t="str">
        <f t="shared" ca="1" si="6"/>
        <v/>
      </c>
      <c r="T234" s="2"/>
      <c r="U234" s="41">
        <v>4</v>
      </c>
    </row>
    <row r="235" spans="1:21" ht="116" hidden="1">
      <c r="A235" s="2">
        <v>231</v>
      </c>
      <c r="B235" s="2" t="s">
        <v>2008</v>
      </c>
      <c r="C235" s="2" t="s">
        <v>2006</v>
      </c>
      <c r="D235" s="5" t="s">
        <v>808</v>
      </c>
      <c r="E235" s="5"/>
      <c r="F235" s="2" t="s">
        <v>1728</v>
      </c>
      <c r="G235" s="5" t="s">
        <v>201</v>
      </c>
      <c r="H235" s="2" t="s">
        <v>818</v>
      </c>
      <c r="I235" s="2" t="s">
        <v>819</v>
      </c>
      <c r="J235" s="3" t="s">
        <v>133</v>
      </c>
      <c r="K235" s="3">
        <f t="shared" si="7"/>
        <v>40</v>
      </c>
      <c r="L235" s="4" t="s">
        <v>810</v>
      </c>
      <c r="M235" s="3" t="s">
        <v>16</v>
      </c>
      <c r="N235" s="3" t="s">
        <v>16</v>
      </c>
      <c r="O235" s="4" t="s">
        <v>635</v>
      </c>
      <c r="P235" s="30" t="s">
        <v>751</v>
      </c>
      <c r="Q235" s="2" t="s">
        <v>820</v>
      </c>
      <c r="R235" s="3" t="s">
        <v>20</v>
      </c>
      <c r="S235" s="8" t="str">
        <f t="shared" ca="1" si="6"/>
        <v/>
      </c>
      <c r="T235" s="2"/>
      <c r="U235" s="41">
        <v>4</v>
      </c>
    </row>
    <row r="236" spans="1:21" ht="72.5" hidden="1">
      <c r="A236" s="2">
        <v>232</v>
      </c>
      <c r="B236" s="2" t="s">
        <v>2008</v>
      </c>
      <c r="C236" s="2" t="s">
        <v>2006</v>
      </c>
      <c r="D236" s="5" t="s">
        <v>821</v>
      </c>
      <c r="E236" s="5"/>
      <c r="F236" s="2" t="s">
        <v>1728</v>
      </c>
      <c r="G236" s="5" t="s">
        <v>396</v>
      </c>
      <c r="H236" s="2" t="s">
        <v>822</v>
      </c>
      <c r="I236" s="2" t="s">
        <v>823</v>
      </c>
      <c r="J236" s="3" t="s">
        <v>527</v>
      </c>
      <c r="K236" s="3">
        <f t="shared" si="7"/>
        <v>20</v>
      </c>
      <c r="L236" s="4" t="s">
        <v>824</v>
      </c>
      <c r="M236" s="3" t="s">
        <v>49</v>
      </c>
      <c r="N236" s="3" t="s">
        <v>49</v>
      </c>
      <c r="O236" s="4" t="s">
        <v>825</v>
      </c>
      <c r="P236" s="30" t="s">
        <v>826</v>
      </c>
      <c r="Q236" s="2" t="s">
        <v>12</v>
      </c>
      <c r="R236" s="3" t="s">
        <v>20</v>
      </c>
      <c r="S236" s="8" t="str">
        <f t="shared" ca="1" si="6"/>
        <v/>
      </c>
      <c r="T236" s="2"/>
      <c r="U236" s="41">
        <v>4</v>
      </c>
    </row>
    <row r="237" spans="1:21" ht="72.5" hidden="1">
      <c r="A237" s="2">
        <v>233</v>
      </c>
      <c r="B237" s="2" t="s">
        <v>2008</v>
      </c>
      <c r="C237" s="2" t="s">
        <v>2006</v>
      </c>
      <c r="D237" s="5" t="s">
        <v>821</v>
      </c>
      <c r="E237" s="5"/>
      <c r="F237" s="2" t="s">
        <v>1728</v>
      </c>
      <c r="G237" s="5" t="s">
        <v>11</v>
      </c>
      <c r="H237" s="2" t="s">
        <v>765</v>
      </c>
      <c r="I237" s="2" t="s">
        <v>827</v>
      </c>
      <c r="J237" s="3" t="s">
        <v>39</v>
      </c>
      <c r="K237" s="3">
        <f t="shared" si="7"/>
        <v>100</v>
      </c>
      <c r="L237" s="4" t="s">
        <v>824</v>
      </c>
      <c r="M237" s="3" t="s">
        <v>49</v>
      </c>
      <c r="N237" s="3" t="s">
        <v>49</v>
      </c>
      <c r="O237" s="4" t="s">
        <v>824</v>
      </c>
      <c r="P237" s="30" t="s">
        <v>12</v>
      </c>
      <c r="Q237" s="2" t="s">
        <v>12</v>
      </c>
      <c r="R237" s="3" t="s">
        <v>20</v>
      </c>
      <c r="S237" s="8" t="str">
        <f t="shared" ca="1" si="6"/>
        <v/>
      </c>
      <c r="T237" s="2"/>
      <c r="U237" s="41">
        <v>4</v>
      </c>
    </row>
    <row r="238" spans="1:21" ht="72.5" hidden="1">
      <c r="A238" s="2">
        <v>234</v>
      </c>
      <c r="B238" s="2" t="s">
        <v>2008</v>
      </c>
      <c r="C238" s="2" t="s">
        <v>2006</v>
      </c>
      <c r="D238" s="5" t="s">
        <v>821</v>
      </c>
      <c r="E238" s="5"/>
      <c r="F238" s="2" t="s">
        <v>1728</v>
      </c>
      <c r="G238" s="5" t="s">
        <v>380</v>
      </c>
      <c r="H238" s="2" t="s">
        <v>605</v>
      </c>
      <c r="I238" s="2" t="s">
        <v>828</v>
      </c>
      <c r="J238" s="3" t="s">
        <v>14</v>
      </c>
      <c r="K238" s="3">
        <f t="shared" si="7"/>
        <v>60</v>
      </c>
      <c r="L238" s="4" t="s">
        <v>824</v>
      </c>
      <c r="M238" s="3" t="s">
        <v>49</v>
      </c>
      <c r="N238" s="3" t="s">
        <v>670</v>
      </c>
      <c r="O238" s="4" t="s">
        <v>829</v>
      </c>
      <c r="P238" s="30" t="s">
        <v>830</v>
      </c>
      <c r="Q238" s="2" t="s">
        <v>12</v>
      </c>
      <c r="R238" s="3" t="s">
        <v>20</v>
      </c>
      <c r="S238" s="8" t="str">
        <f t="shared" ca="1" si="6"/>
        <v/>
      </c>
      <c r="T238" s="2"/>
      <c r="U238" s="41">
        <v>4</v>
      </c>
    </row>
    <row r="239" spans="1:21" ht="87" hidden="1">
      <c r="A239" s="2">
        <v>235</v>
      </c>
      <c r="B239" s="2" t="s">
        <v>2008</v>
      </c>
      <c r="C239" s="2" t="s">
        <v>2006</v>
      </c>
      <c r="D239" s="5" t="s">
        <v>821</v>
      </c>
      <c r="E239" s="5"/>
      <c r="F239" s="2" t="s">
        <v>1728</v>
      </c>
      <c r="G239" s="5" t="s">
        <v>66</v>
      </c>
      <c r="H239" s="2" t="s">
        <v>831</v>
      </c>
      <c r="I239" s="2" t="s">
        <v>832</v>
      </c>
      <c r="J239" s="3" t="s">
        <v>39</v>
      </c>
      <c r="K239" s="3">
        <f t="shared" si="7"/>
        <v>100</v>
      </c>
      <c r="L239" s="4" t="s">
        <v>824</v>
      </c>
      <c r="M239" s="3" t="s">
        <v>49</v>
      </c>
      <c r="N239" s="3" t="s">
        <v>670</v>
      </c>
      <c r="O239" s="4" t="s">
        <v>824</v>
      </c>
      <c r="P239" s="30" t="s">
        <v>12</v>
      </c>
      <c r="Q239" s="2" t="s">
        <v>12</v>
      </c>
      <c r="R239" s="3" t="s">
        <v>20</v>
      </c>
      <c r="S239" s="8" t="str">
        <f t="shared" ca="1" si="6"/>
        <v/>
      </c>
      <c r="T239" s="2"/>
      <c r="U239" s="41">
        <v>4</v>
      </c>
    </row>
    <row r="240" spans="1:21" ht="72.5" hidden="1">
      <c r="A240" s="2">
        <v>236</v>
      </c>
      <c r="B240" s="2" t="s">
        <v>2008</v>
      </c>
      <c r="C240" s="2" t="s">
        <v>2006</v>
      </c>
      <c r="D240" s="5" t="s">
        <v>821</v>
      </c>
      <c r="E240" s="5"/>
      <c r="F240" s="2" t="s">
        <v>1728</v>
      </c>
      <c r="G240" s="5" t="s">
        <v>185</v>
      </c>
      <c r="H240" s="2" t="s">
        <v>769</v>
      </c>
      <c r="I240" s="2" t="s">
        <v>833</v>
      </c>
      <c r="J240" s="3" t="s">
        <v>527</v>
      </c>
      <c r="K240" s="3">
        <f t="shared" si="7"/>
        <v>20</v>
      </c>
      <c r="L240" s="4" t="s">
        <v>824</v>
      </c>
      <c r="M240" s="3" t="s">
        <v>49</v>
      </c>
      <c r="N240" s="3" t="s">
        <v>49</v>
      </c>
      <c r="O240" s="4" t="s">
        <v>834</v>
      </c>
      <c r="P240" s="30" t="s">
        <v>835</v>
      </c>
      <c r="Q240" s="2" t="s">
        <v>12</v>
      </c>
      <c r="R240" s="3" t="s">
        <v>20</v>
      </c>
      <c r="S240" s="8" t="str">
        <f t="shared" ca="1" si="6"/>
        <v/>
      </c>
      <c r="T240" s="2"/>
      <c r="U240" s="41">
        <v>4</v>
      </c>
    </row>
    <row r="241" spans="1:21" ht="116" hidden="1">
      <c r="A241" s="2">
        <v>237</v>
      </c>
      <c r="B241" s="2" t="s">
        <v>2008</v>
      </c>
      <c r="C241" s="2" t="s">
        <v>2006</v>
      </c>
      <c r="D241" s="5" t="s">
        <v>821</v>
      </c>
      <c r="E241" s="5"/>
      <c r="F241" s="2" t="s">
        <v>1728</v>
      </c>
      <c r="G241" s="5" t="s">
        <v>191</v>
      </c>
      <c r="H241" s="2" t="s">
        <v>800</v>
      </c>
      <c r="I241" s="2" t="s">
        <v>836</v>
      </c>
      <c r="J241" s="3" t="s">
        <v>133</v>
      </c>
      <c r="K241" s="3">
        <f t="shared" si="7"/>
        <v>40</v>
      </c>
      <c r="L241" s="4" t="s">
        <v>824</v>
      </c>
      <c r="M241" s="3" t="s">
        <v>49</v>
      </c>
      <c r="N241" s="3" t="s">
        <v>837</v>
      </c>
      <c r="O241" s="4" t="s">
        <v>824</v>
      </c>
      <c r="P241" s="30" t="s">
        <v>12</v>
      </c>
      <c r="Q241" s="2" t="s">
        <v>838</v>
      </c>
      <c r="R241" s="3" t="s">
        <v>20</v>
      </c>
      <c r="S241" s="8" t="str">
        <f t="shared" ca="1" si="6"/>
        <v/>
      </c>
      <c r="T241" s="2"/>
      <c r="U241" s="41">
        <v>4</v>
      </c>
    </row>
    <row r="242" spans="1:21" ht="58" hidden="1">
      <c r="A242" s="2">
        <v>238</v>
      </c>
      <c r="B242" s="2" t="s">
        <v>2008</v>
      </c>
      <c r="C242" s="2" t="s">
        <v>2006</v>
      </c>
      <c r="D242" s="5" t="s">
        <v>839</v>
      </c>
      <c r="E242" s="5"/>
      <c r="F242" s="2" t="s">
        <v>1728</v>
      </c>
      <c r="G242" s="5" t="s">
        <v>438</v>
      </c>
      <c r="H242" s="2" t="s">
        <v>668</v>
      </c>
      <c r="I242" s="2" t="s">
        <v>840</v>
      </c>
      <c r="J242" s="3" t="s">
        <v>527</v>
      </c>
      <c r="K242" s="3">
        <f t="shared" si="7"/>
        <v>20</v>
      </c>
      <c r="L242" s="4" t="s">
        <v>841</v>
      </c>
      <c r="M242" s="3" t="s">
        <v>79</v>
      </c>
      <c r="N242" s="3" t="s">
        <v>842</v>
      </c>
      <c r="O242" s="4" t="s">
        <v>843</v>
      </c>
      <c r="P242" s="30" t="s">
        <v>844</v>
      </c>
      <c r="Q242" s="2" t="s">
        <v>845</v>
      </c>
      <c r="R242" s="3" t="s">
        <v>20</v>
      </c>
      <c r="S242" s="8" t="str">
        <f t="shared" ca="1" si="6"/>
        <v/>
      </c>
      <c r="T242" s="2"/>
      <c r="U242" s="41">
        <v>4</v>
      </c>
    </row>
    <row r="243" spans="1:21" ht="87" hidden="1">
      <c r="A243" s="2">
        <v>239</v>
      </c>
      <c r="B243" s="2" t="s">
        <v>2008</v>
      </c>
      <c r="C243" s="2" t="s">
        <v>2006</v>
      </c>
      <c r="D243" s="5" t="s">
        <v>839</v>
      </c>
      <c r="E243" s="5"/>
      <c r="F243" s="2" t="s">
        <v>1728</v>
      </c>
      <c r="G243" s="5" t="s">
        <v>291</v>
      </c>
      <c r="H243" s="2" t="s">
        <v>762</v>
      </c>
      <c r="I243" s="2" t="s">
        <v>846</v>
      </c>
      <c r="J243" s="3" t="s">
        <v>133</v>
      </c>
      <c r="K243" s="3">
        <f t="shared" si="7"/>
        <v>40</v>
      </c>
      <c r="L243" s="4" t="s">
        <v>841</v>
      </c>
      <c r="M243" s="3" t="s">
        <v>79</v>
      </c>
      <c r="N243" s="3" t="s">
        <v>842</v>
      </c>
      <c r="O243" s="4" t="s">
        <v>847</v>
      </c>
      <c r="P243" s="30" t="s">
        <v>848</v>
      </c>
      <c r="Q243" s="2" t="s">
        <v>12</v>
      </c>
      <c r="R243" s="3" t="s">
        <v>20</v>
      </c>
      <c r="S243" s="8" t="str">
        <f t="shared" ca="1" si="6"/>
        <v/>
      </c>
      <c r="T243" s="2"/>
      <c r="U243" s="41">
        <v>4</v>
      </c>
    </row>
    <row r="244" spans="1:21" ht="116" hidden="1">
      <c r="A244" s="2">
        <v>240</v>
      </c>
      <c r="B244" s="2" t="s">
        <v>2008</v>
      </c>
      <c r="C244" s="2" t="s">
        <v>2006</v>
      </c>
      <c r="D244" s="5" t="s">
        <v>839</v>
      </c>
      <c r="E244" s="5"/>
      <c r="F244" s="2" t="s">
        <v>1728</v>
      </c>
      <c r="G244" s="5" t="s">
        <v>291</v>
      </c>
      <c r="H244" s="2" t="s">
        <v>762</v>
      </c>
      <c r="I244" s="2" t="s">
        <v>849</v>
      </c>
      <c r="J244" s="3" t="s">
        <v>22</v>
      </c>
      <c r="K244" s="3">
        <f t="shared" si="7"/>
        <v>80</v>
      </c>
      <c r="L244" s="4" t="s">
        <v>841</v>
      </c>
      <c r="M244" s="3" t="s">
        <v>79</v>
      </c>
      <c r="N244" s="3" t="s">
        <v>842</v>
      </c>
      <c r="O244" s="4" t="s">
        <v>850</v>
      </c>
      <c r="P244" s="30" t="s">
        <v>851</v>
      </c>
      <c r="Q244" s="2" t="s">
        <v>12</v>
      </c>
      <c r="R244" s="3" t="s">
        <v>20</v>
      </c>
      <c r="S244" s="8" t="str">
        <f t="shared" ca="1" si="6"/>
        <v/>
      </c>
      <c r="T244" s="2"/>
      <c r="U244" s="41">
        <v>4</v>
      </c>
    </row>
    <row r="245" spans="1:21" ht="58" hidden="1">
      <c r="A245" s="2">
        <v>241</v>
      </c>
      <c r="B245" s="2" t="s">
        <v>2008</v>
      </c>
      <c r="C245" s="2" t="s">
        <v>2006</v>
      </c>
      <c r="D245" s="5" t="s">
        <v>839</v>
      </c>
      <c r="E245" s="5"/>
      <c r="F245" s="2" t="s">
        <v>1728</v>
      </c>
      <c r="G245" s="5" t="s">
        <v>291</v>
      </c>
      <c r="H245" s="2" t="s">
        <v>762</v>
      </c>
      <c r="I245" s="2" t="s">
        <v>852</v>
      </c>
      <c r="J245" s="3" t="s">
        <v>22</v>
      </c>
      <c r="K245" s="3">
        <f t="shared" si="7"/>
        <v>80</v>
      </c>
      <c r="L245" s="4" t="s">
        <v>841</v>
      </c>
      <c r="M245" s="3" t="s">
        <v>79</v>
      </c>
      <c r="N245" s="3" t="s">
        <v>842</v>
      </c>
      <c r="O245" s="4" t="s">
        <v>843</v>
      </c>
      <c r="P245" s="30" t="s">
        <v>853</v>
      </c>
      <c r="Q245" s="2" t="s">
        <v>854</v>
      </c>
      <c r="R245" s="3" t="s">
        <v>20</v>
      </c>
      <c r="S245" s="8" t="str">
        <f t="shared" ca="1" si="6"/>
        <v/>
      </c>
      <c r="T245" s="2"/>
      <c r="U245" s="41">
        <v>4</v>
      </c>
    </row>
    <row r="246" spans="1:21" ht="72.5" hidden="1">
      <c r="A246" s="2">
        <v>242</v>
      </c>
      <c r="B246" s="2" t="s">
        <v>2008</v>
      </c>
      <c r="C246" s="2" t="s">
        <v>2006</v>
      </c>
      <c r="D246" s="5" t="s">
        <v>839</v>
      </c>
      <c r="E246" s="5"/>
      <c r="F246" s="2" t="s">
        <v>1728</v>
      </c>
      <c r="G246" s="5" t="s">
        <v>438</v>
      </c>
      <c r="H246" s="2" t="s">
        <v>668</v>
      </c>
      <c r="I246" s="2" t="s">
        <v>855</v>
      </c>
      <c r="J246" s="3" t="s">
        <v>14</v>
      </c>
      <c r="K246" s="3">
        <f t="shared" si="7"/>
        <v>60</v>
      </c>
      <c r="L246" s="4" t="s">
        <v>841</v>
      </c>
      <c r="M246" s="3" t="s">
        <v>79</v>
      </c>
      <c r="N246" s="3" t="s">
        <v>842</v>
      </c>
      <c r="O246" s="4" t="s">
        <v>847</v>
      </c>
      <c r="P246" s="30" t="s">
        <v>856</v>
      </c>
      <c r="Q246" s="2" t="s">
        <v>857</v>
      </c>
      <c r="R246" s="3" t="s">
        <v>20</v>
      </c>
      <c r="S246" s="8" t="str">
        <f t="shared" ca="1" si="6"/>
        <v/>
      </c>
      <c r="T246" s="2"/>
      <c r="U246" s="41">
        <v>4</v>
      </c>
    </row>
    <row r="247" spans="1:21" ht="72.5" hidden="1">
      <c r="A247" s="2">
        <v>243</v>
      </c>
      <c r="B247" s="2" t="s">
        <v>2008</v>
      </c>
      <c r="C247" s="2" t="s">
        <v>2006</v>
      </c>
      <c r="D247" s="5" t="s">
        <v>839</v>
      </c>
      <c r="E247" s="5"/>
      <c r="F247" s="2" t="s">
        <v>1728</v>
      </c>
      <c r="G247" s="5" t="s">
        <v>185</v>
      </c>
      <c r="H247" s="2" t="s">
        <v>769</v>
      </c>
      <c r="I247" s="2" t="s">
        <v>858</v>
      </c>
      <c r="J247" s="3" t="s">
        <v>22</v>
      </c>
      <c r="K247" s="3">
        <f t="shared" si="7"/>
        <v>80</v>
      </c>
      <c r="L247" s="4" t="s">
        <v>841</v>
      </c>
      <c r="M247" s="3" t="s">
        <v>79</v>
      </c>
      <c r="N247" s="3" t="s">
        <v>842</v>
      </c>
      <c r="O247" s="4" t="s">
        <v>850</v>
      </c>
      <c r="P247" s="30" t="s">
        <v>859</v>
      </c>
      <c r="Q247" s="2" t="s">
        <v>860</v>
      </c>
      <c r="R247" s="3" t="s">
        <v>20</v>
      </c>
      <c r="S247" s="8" t="str">
        <f t="shared" ca="1" si="6"/>
        <v/>
      </c>
      <c r="T247" s="2"/>
      <c r="U247" s="41">
        <v>4</v>
      </c>
    </row>
    <row r="248" spans="1:21" ht="87" hidden="1">
      <c r="A248" s="2">
        <v>244</v>
      </c>
      <c r="B248" s="2" t="s">
        <v>2009</v>
      </c>
      <c r="C248" s="2" t="s">
        <v>2006</v>
      </c>
      <c r="D248" s="5" t="s">
        <v>861</v>
      </c>
      <c r="E248" s="5"/>
      <c r="F248" s="2" t="s">
        <v>1728</v>
      </c>
      <c r="G248" s="5" t="s">
        <v>195</v>
      </c>
      <c r="H248" s="2" t="s">
        <v>862</v>
      </c>
      <c r="I248" s="2" t="s">
        <v>863</v>
      </c>
      <c r="J248" s="3" t="s">
        <v>748</v>
      </c>
      <c r="K248" s="3" t="str">
        <f t="shared" si="7"/>
        <v>- -</v>
      </c>
      <c r="L248" s="4" t="s">
        <v>864</v>
      </c>
      <c r="M248" s="3" t="s">
        <v>16</v>
      </c>
      <c r="N248" s="3" t="s">
        <v>865</v>
      </c>
      <c r="O248" s="4" t="s">
        <v>679</v>
      </c>
      <c r="P248" s="30" t="s">
        <v>12</v>
      </c>
      <c r="Q248" s="2" t="s">
        <v>815</v>
      </c>
      <c r="R248" s="3" t="s">
        <v>20</v>
      </c>
      <c r="S248" s="8" t="str">
        <f t="shared" ca="1" si="6"/>
        <v/>
      </c>
      <c r="T248" s="2"/>
      <c r="U248" s="41">
        <v>4</v>
      </c>
    </row>
    <row r="249" spans="1:21" ht="58" hidden="1">
      <c r="A249" s="2">
        <v>245</v>
      </c>
      <c r="B249" s="2" t="s">
        <v>2009</v>
      </c>
      <c r="C249" s="2" t="s">
        <v>2006</v>
      </c>
      <c r="D249" s="5" t="s">
        <v>866</v>
      </c>
      <c r="E249" s="5"/>
      <c r="F249" s="2" t="s">
        <v>1728</v>
      </c>
      <c r="G249" s="5" t="s">
        <v>25</v>
      </c>
      <c r="H249" s="2" t="s">
        <v>867</v>
      </c>
      <c r="I249" s="2" t="s">
        <v>868</v>
      </c>
      <c r="J249" s="3" t="s">
        <v>748</v>
      </c>
      <c r="K249" s="3" t="str">
        <f t="shared" si="7"/>
        <v>- -</v>
      </c>
      <c r="L249" s="4" t="s">
        <v>864</v>
      </c>
      <c r="M249" s="3" t="s">
        <v>79</v>
      </c>
      <c r="N249" s="3" t="s">
        <v>95</v>
      </c>
      <c r="O249" s="4" t="s">
        <v>869</v>
      </c>
      <c r="P249" s="30" t="s">
        <v>870</v>
      </c>
      <c r="Q249" s="2" t="s">
        <v>871</v>
      </c>
      <c r="R249" s="3" t="s">
        <v>20</v>
      </c>
      <c r="S249" s="8" t="str">
        <f t="shared" ca="1" si="6"/>
        <v/>
      </c>
      <c r="T249" s="2"/>
      <c r="U249" s="41">
        <v>4</v>
      </c>
    </row>
    <row r="250" spans="1:21" ht="87" hidden="1">
      <c r="A250" s="2">
        <v>246</v>
      </c>
      <c r="B250" s="2" t="s">
        <v>2009</v>
      </c>
      <c r="C250" s="2" t="s">
        <v>2006</v>
      </c>
      <c r="D250" s="5" t="s">
        <v>872</v>
      </c>
      <c r="E250" s="5"/>
      <c r="F250" s="2" t="s">
        <v>1728</v>
      </c>
      <c r="G250" s="5" t="s">
        <v>201</v>
      </c>
      <c r="H250" s="2" t="s">
        <v>818</v>
      </c>
      <c r="I250" s="2" t="s">
        <v>873</v>
      </c>
      <c r="J250" s="3" t="s">
        <v>748</v>
      </c>
      <c r="K250" s="3" t="str">
        <f t="shared" si="7"/>
        <v>- -</v>
      </c>
      <c r="L250" s="4" t="s">
        <v>864</v>
      </c>
      <c r="M250" s="3" t="s">
        <v>16</v>
      </c>
      <c r="N250" s="3" t="s">
        <v>16</v>
      </c>
      <c r="O250" s="4" t="s">
        <v>869</v>
      </c>
      <c r="P250" s="30" t="s">
        <v>12</v>
      </c>
      <c r="Q250" s="2" t="s">
        <v>874</v>
      </c>
      <c r="R250" s="3" t="s">
        <v>20</v>
      </c>
      <c r="S250" s="8" t="str">
        <f t="shared" ca="1" si="6"/>
        <v/>
      </c>
      <c r="T250" s="2"/>
      <c r="U250" s="41">
        <v>4</v>
      </c>
    </row>
    <row r="251" spans="1:21" ht="43.5" hidden="1">
      <c r="A251" s="2">
        <v>247</v>
      </c>
      <c r="B251" s="2" t="s">
        <v>2009</v>
      </c>
      <c r="C251" s="2" t="s">
        <v>2006</v>
      </c>
      <c r="D251" s="5" t="s">
        <v>875</v>
      </c>
      <c r="E251" s="5"/>
      <c r="F251" s="2" t="s">
        <v>1728</v>
      </c>
      <c r="G251" s="5" t="s">
        <v>36</v>
      </c>
      <c r="H251" s="2" t="s">
        <v>876</v>
      </c>
      <c r="I251" s="2" t="s">
        <v>877</v>
      </c>
      <c r="J251" s="3" t="s">
        <v>168</v>
      </c>
      <c r="K251" s="3" t="str">
        <f t="shared" si="7"/>
        <v>- -</v>
      </c>
      <c r="L251" s="4" t="s">
        <v>864</v>
      </c>
      <c r="M251" s="3" t="s">
        <v>39</v>
      </c>
      <c r="N251" s="3" t="s">
        <v>39</v>
      </c>
      <c r="O251" s="4" t="s">
        <v>878</v>
      </c>
      <c r="P251" s="30" t="s">
        <v>879</v>
      </c>
      <c r="Q251" s="2" t="s">
        <v>880</v>
      </c>
      <c r="R251" s="3" t="s">
        <v>20</v>
      </c>
      <c r="S251" s="8" t="str">
        <f t="shared" ca="1" si="6"/>
        <v/>
      </c>
      <c r="T251" s="2"/>
      <c r="U251" s="41">
        <v>4</v>
      </c>
    </row>
    <row r="252" spans="1:21" ht="101.5" hidden="1">
      <c r="A252" s="2">
        <v>248</v>
      </c>
      <c r="B252" s="2" t="s">
        <v>2009</v>
      </c>
      <c r="C252" s="2" t="s">
        <v>2006</v>
      </c>
      <c r="D252" s="5" t="s">
        <v>881</v>
      </c>
      <c r="E252" s="5"/>
      <c r="F252" s="2" t="s">
        <v>1728</v>
      </c>
      <c r="G252" s="5" t="s">
        <v>11</v>
      </c>
      <c r="H252" s="2" t="s">
        <v>765</v>
      </c>
      <c r="I252" s="2" t="s">
        <v>882</v>
      </c>
      <c r="J252" s="3" t="s">
        <v>748</v>
      </c>
      <c r="K252" s="3" t="str">
        <f t="shared" si="7"/>
        <v>- -</v>
      </c>
      <c r="L252" s="4" t="s">
        <v>864</v>
      </c>
      <c r="M252" s="3" t="s">
        <v>39</v>
      </c>
      <c r="N252" s="3" t="s">
        <v>39</v>
      </c>
      <c r="O252" s="4" t="s">
        <v>878</v>
      </c>
      <c r="P252" s="30" t="s">
        <v>12</v>
      </c>
      <c r="Q252" s="2" t="s">
        <v>883</v>
      </c>
      <c r="R252" s="3" t="s">
        <v>20</v>
      </c>
      <c r="S252" s="8" t="str">
        <f t="shared" ca="1" si="6"/>
        <v/>
      </c>
      <c r="T252" s="2"/>
      <c r="U252" s="41">
        <v>4</v>
      </c>
    </row>
    <row r="253" spans="1:21" ht="116" hidden="1">
      <c r="A253" s="2">
        <v>249</v>
      </c>
      <c r="B253" s="2" t="s">
        <v>2009</v>
      </c>
      <c r="C253" s="2" t="s">
        <v>2006</v>
      </c>
      <c r="D253" s="5" t="s">
        <v>884</v>
      </c>
      <c r="E253" s="5"/>
      <c r="F253" s="2" t="s">
        <v>1728</v>
      </c>
      <c r="G253" s="5" t="s">
        <v>11</v>
      </c>
      <c r="H253" s="2" t="s">
        <v>765</v>
      </c>
      <c r="I253" s="2" t="s">
        <v>885</v>
      </c>
      <c r="J253" s="3" t="s">
        <v>748</v>
      </c>
      <c r="K253" s="3" t="str">
        <f t="shared" si="7"/>
        <v>- -</v>
      </c>
      <c r="L253" s="4" t="s">
        <v>864</v>
      </c>
      <c r="M253" s="3" t="s">
        <v>39</v>
      </c>
      <c r="N253" s="3" t="s">
        <v>39</v>
      </c>
      <c r="O253" s="4" t="s">
        <v>878</v>
      </c>
      <c r="P253" s="30" t="s">
        <v>12</v>
      </c>
      <c r="Q253" s="2" t="s">
        <v>886</v>
      </c>
      <c r="R253" s="3" t="s">
        <v>20</v>
      </c>
      <c r="S253" s="8" t="str">
        <f t="shared" ca="1" si="6"/>
        <v/>
      </c>
      <c r="T253" s="2"/>
      <c r="U253" s="41">
        <v>4</v>
      </c>
    </row>
    <row r="254" spans="1:21" ht="29.5" hidden="1">
      <c r="A254" s="2">
        <v>250</v>
      </c>
      <c r="B254" s="2" t="s">
        <v>2009</v>
      </c>
      <c r="C254" s="2" t="s">
        <v>2006</v>
      </c>
      <c r="D254" s="5" t="s">
        <v>887</v>
      </c>
      <c r="E254" s="5"/>
      <c r="F254" s="2" t="s">
        <v>1728</v>
      </c>
      <c r="G254" s="5" t="s">
        <v>76</v>
      </c>
      <c r="H254" s="2" t="s">
        <v>888</v>
      </c>
      <c r="I254" s="2" t="s">
        <v>889</v>
      </c>
      <c r="J254" s="3" t="s">
        <v>168</v>
      </c>
      <c r="K254" s="3" t="str">
        <f t="shared" si="7"/>
        <v>- -</v>
      </c>
      <c r="L254" s="4" t="s">
        <v>864</v>
      </c>
      <c r="M254" s="3" t="s">
        <v>79</v>
      </c>
      <c r="N254" s="3" t="s">
        <v>80</v>
      </c>
      <c r="O254" s="4" t="s">
        <v>869</v>
      </c>
      <c r="P254" s="30" t="s">
        <v>890</v>
      </c>
      <c r="Q254" s="2" t="s">
        <v>12</v>
      </c>
      <c r="R254" s="3" t="s">
        <v>20</v>
      </c>
      <c r="S254" s="8" t="str">
        <f t="shared" ca="1" si="6"/>
        <v/>
      </c>
      <c r="T254" s="2"/>
      <c r="U254" s="41">
        <v>4</v>
      </c>
    </row>
    <row r="255" spans="1:21" ht="58" hidden="1">
      <c r="A255" s="2">
        <v>251</v>
      </c>
      <c r="B255" s="2" t="s">
        <v>2009</v>
      </c>
      <c r="C255" s="2" t="s">
        <v>2006</v>
      </c>
      <c r="D255" s="5" t="s">
        <v>891</v>
      </c>
      <c r="E255" s="5"/>
      <c r="F255" s="2" t="s">
        <v>1728</v>
      </c>
      <c r="G255" s="5" t="s">
        <v>286</v>
      </c>
      <c r="H255" s="2" t="s">
        <v>892</v>
      </c>
      <c r="I255" s="2" t="s">
        <v>893</v>
      </c>
      <c r="J255" s="3" t="s">
        <v>748</v>
      </c>
      <c r="K255" s="3" t="str">
        <f t="shared" si="7"/>
        <v>- -</v>
      </c>
      <c r="L255" s="4" t="s">
        <v>864</v>
      </c>
      <c r="M255" s="3" t="s">
        <v>54</v>
      </c>
      <c r="N255" s="3" t="s">
        <v>54</v>
      </c>
      <c r="O255" s="4" t="s">
        <v>662</v>
      </c>
      <c r="P255" s="30" t="s">
        <v>894</v>
      </c>
      <c r="Q255" s="2" t="s">
        <v>895</v>
      </c>
      <c r="R255" s="3" t="s">
        <v>20</v>
      </c>
      <c r="S255" s="8" t="str">
        <f t="shared" ca="1" si="6"/>
        <v/>
      </c>
      <c r="T255" s="2"/>
      <c r="U255" s="41">
        <v>4</v>
      </c>
    </row>
    <row r="256" spans="1:21" ht="43.5" hidden="1">
      <c r="A256" s="2">
        <v>252</v>
      </c>
      <c r="B256" s="2" t="s">
        <v>2009</v>
      </c>
      <c r="C256" s="2" t="s">
        <v>2006</v>
      </c>
      <c r="D256" s="5" t="s">
        <v>896</v>
      </c>
      <c r="E256" s="5"/>
      <c r="F256" s="2" t="s">
        <v>1728</v>
      </c>
      <c r="G256" s="5" t="s">
        <v>191</v>
      </c>
      <c r="H256" s="2" t="s">
        <v>800</v>
      </c>
      <c r="I256" s="2" t="s">
        <v>897</v>
      </c>
      <c r="J256" s="3" t="s">
        <v>168</v>
      </c>
      <c r="K256" s="3" t="str">
        <f t="shared" si="7"/>
        <v>- -</v>
      </c>
      <c r="L256" s="4" t="s">
        <v>864</v>
      </c>
      <c r="M256" s="3" t="s">
        <v>16</v>
      </c>
      <c r="N256" s="3" t="s">
        <v>898</v>
      </c>
      <c r="O256" s="4" t="s">
        <v>869</v>
      </c>
      <c r="P256" s="30" t="s">
        <v>899</v>
      </c>
      <c r="Q256" s="2" t="s">
        <v>900</v>
      </c>
      <c r="R256" s="3" t="s">
        <v>20</v>
      </c>
      <c r="S256" s="8" t="str">
        <f t="shared" ca="1" si="6"/>
        <v/>
      </c>
      <c r="T256" s="2"/>
      <c r="U256" s="41">
        <v>4</v>
      </c>
    </row>
    <row r="257" spans="1:21" ht="72.5" hidden="1">
      <c r="A257" s="2">
        <v>253</v>
      </c>
      <c r="B257" s="2" t="s">
        <v>2008</v>
      </c>
      <c r="C257" s="2" t="s">
        <v>2006</v>
      </c>
      <c r="D257" s="5" t="s">
        <v>901</v>
      </c>
      <c r="E257" s="5"/>
      <c r="F257" s="2" t="s">
        <v>1728</v>
      </c>
      <c r="G257" s="5" t="s">
        <v>195</v>
      </c>
      <c r="H257" s="2" t="s">
        <v>862</v>
      </c>
      <c r="I257" s="2" t="s">
        <v>902</v>
      </c>
      <c r="J257" s="3" t="s">
        <v>39</v>
      </c>
      <c r="K257" s="3">
        <f t="shared" si="7"/>
        <v>100</v>
      </c>
      <c r="L257" s="4" t="s">
        <v>903</v>
      </c>
      <c r="M257" s="3" t="s">
        <v>49</v>
      </c>
      <c r="N257" s="3" t="s">
        <v>49</v>
      </c>
      <c r="O257" s="4" t="s">
        <v>903</v>
      </c>
      <c r="P257" s="30" t="s">
        <v>904</v>
      </c>
      <c r="Q257" s="2" t="s">
        <v>12</v>
      </c>
      <c r="R257" s="3" t="s">
        <v>20</v>
      </c>
      <c r="S257" s="8" t="str">
        <f t="shared" ca="1" si="6"/>
        <v/>
      </c>
      <c r="T257" s="2"/>
      <c r="U257" s="41">
        <v>4</v>
      </c>
    </row>
    <row r="258" spans="1:21" ht="58" hidden="1">
      <c r="A258" s="2">
        <v>254</v>
      </c>
      <c r="B258" s="2" t="s">
        <v>2008</v>
      </c>
      <c r="C258" s="2" t="s">
        <v>2006</v>
      </c>
      <c r="D258" s="5" t="s">
        <v>901</v>
      </c>
      <c r="E258" s="5"/>
      <c r="F258" s="2" t="s">
        <v>1728</v>
      </c>
      <c r="G258" s="5" t="s">
        <v>195</v>
      </c>
      <c r="H258" s="2" t="s">
        <v>862</v>
      </c>
      <c r="I258" s="2" t="s">
        <v>905</v>
      </c>
      <c r="J258" s="3" t="s">
        <v>39</v>
      </c>
      <c r="K258" s="3">
        <f t="shared" si="7"/>
        <v>100</v>
      </c>
      <c r="L258" s="4" t="s">
        <v>903</v>
      </c>
      <c r="M258" s="3" t="s">
        <v>49</v>
      </c>
      <c r="N258" s="3" t="s">
        <v>49</v>
      </c>
      <c r="O258" s="4" t="s">
        <v>903</v>
      </c>
      <c r="P258" s="30" t="s">
        <v>906</v>
      </c>
      <c r="Q258" s="2" t="s">
        <v>12</v>
      </c>
      <c r="R258" s="3" t="s">
        <v>20</v>
      </c>
      <c r="S258" s="8" t="str">
        <f t="shared" ca="1" si="6"/>
        <v/>
      </c>
      <c r="T258" s="2"/>
      <c r="U258" s="41">
        <v>4</v>
      </c>
    </row>
    <row r="259" spans="1:21" ht="101.5" hidden="1">
      <c r="A259" s="2">
        <v>255</v>
      </c>
      <c r="B259" s="2" t="s">
        <v>2008</v>
      </c>
      <c r="C259" s="2" t="s">
        <v>2006</v>
      </c>
      <c r="D259" s="5" t="s">
        <v>901</v>
      </c>
      <c r="E259" s="5"/>
      <c r="F259" s="2" t="s">
        <v>1728</v>
      </c>
      <c r="G259" s="5" t="s">
        <v>11</v>
      </c>
      <c r="H259" s="2" t="s">
        <v>765</v>
      </c>
      <c r="I259" s="2" t="s">
        <v>765</v>
      </c>
      <c r="J259" s="3" t="s">
        <v>22</v>
      </c>
      <c r="K259" s="3">
        <f t="shared" si="7"/>
        <v>80</v>
      </c>
      <c r="L259" s="4" t="s">
        <v>903</v>
      </c>
      <c r="M259" s="3" t="s">
        <v>49</v>
      </c>
      <c r="N259" s="3" t="s">
        <v>49</v>
      </c>
      <c r="O259" s="4" t="s">
        <v>907</v>
      </c>
      <c r="P259" s="30" t="s">
        <v>908</v>
      </c>
      <c r="Q259" s="2" t="s">
        <v>909</v>
      </c>
      <c r="R259" s="3" t="s">
        <v>20</v>
      </c>
      <c r="S259" s="8" t="str">
        <f t="shared" ca="1" si="6"/>
        <v/>
      </c>
      <c r="T259" s="2"/>
      <c r="U259" s="41">
        <v>4</v>
      </c>
    </row>
    <row r="260" spans="1:21" ht="116" hidden="1">
      <c r="A260" s="2">
        <v>256</v>
      </c>
      <c r="B260" s="2" t="s">
        <v>2008</v>
      </c>
      <c r="C260" s="2" t="s">
        <v>2006</v>
      </c>
      <c r="D260" s="5" t="s">
        <v>901</v>
      </c>
      <c r="E260" s="5"/>
      <c r="F260" s="2" t="s">
        <v>1728</v>
      </c>
      <c r="G260" s="5" t="s">
        <v>201</v>
      </c>
      <c r="H260" s="2" t="s">
        <v>818</v>
      </c>
      <c r="I260" s="2" t="s">
        <v>910</v>
      </c>
      <c r="J260" s="3" t="s">
        <v>39</v>
      </c>
      <c r="K260" s="3">
        <f t="shared" si="7"/>
        <v>100</v>
      </c>
      <c r="L260" s="4" t="s">
        <v>903</v>
      </c>
      <c r="M260" s="3" t="s">
        <v>49</v>
      </c>
      <c r="N260" s="3" t="s">
        <v>49</v>
      </c>
      <c r="O260" s="4" t="s">
        <v>903</v>
      </c>
      <c r="P260" s="30" t="s">
        <v>911</v>
      </c>
      <c r="Q260" s="2" t="s">
        <v>12</v>
      </c>
      <c r="R260" s="3" t="s">
        <v>20</v>
      </c>
      <c r="S260" s="8" t="str">
        <f t="shared" ca="1" si="6"/>
        <v/>
      </c>
      <c r="T260" s="2"/>
      <c r="U260" s="41">
        <v>4</v>
      </c>
    </row>
    <row r="261" spans="1:21" ht="130.5" hidden="1">
      <c r="A261" s="2">
        <v>257</v>
      </c>
      <c r="B261" s="2" t="s">
        <v>2008</v>
      </c>
      <c r="C261" s="2" t="s">
        <v>2006</v>
      </c>
      <c r="D261" s="5" t="s">
        <v>901</v>
      </c>
      <c r="E261" s="5"/>
      <c r="F261" s="2" t="s">
        <v>1728</v>
      </c>
      <c r="G261" s="5" t="s">
        <v>480</v>
      </c>
      <c r="H261" s="2" t="s">
        <v>912</v>
      </c>
      <c r="I261" s="2" t="s">
        <v>913</v>
      </c>
      <c r="J261" s="3" t="s">
        <v>22</v>
      </c>
      <c r="K261" s="3">
        <f t="shared" si="7"/>
        <v>80</v>
      </c>
      <c r="L261" s="4" t="s">
        <v>903</v>
      </c>
      <c r="M261" s="3" t="s">
        <v>49</v>
      </c>
      <c r="N261" s="3" t="s">
        <v>49</v>
      </c>
      <c r="O261" s="4" t="s">
        <v>914</v>
      </c>
      <c r="P261" s="30" t="s">
        <v>915</v>
      </c>
      <c r="Q261" s="2" t="s">
        <v>916</v>
      </c>
      <c r="R261" s="3" t="s">
        <v>20</v>
      </c>
      <c r="S261" s="8" t="str">
        <f t="shared" ref="S261:S324" ca="1" si="8">IF(AND(NOT(R261="erledigt"),O261&lt;NOW()),"VERZUG","")</f>
        <v/>
      </c>
      <c r="T261" s="2"/>
      <c r="U261" s="41">
        <v>4</v>
      </c>
    </row>
    <row r="262" spans="1:21" ht="116" hidden="1">
      <c r="A262" s="2">
        <v>258</v>
      </c>
      <c r="B262" s="2" t="s">
        <v>2008</v>
      </c>
      <c r="C262" s="2" t="s">
        <v>2006</v>
      </c>
      <c r="D262" s="5" t="s">
        <v>901</v>
      </c>
      <c r="E262" s="5"/>
      <c r="F262" s="2" t="s">
        <v>1728</v>
      </c>
      <c r="G262" s="5" t="s">
        <v>262</v>
      </c>
      <c r="H262" s="2" t="s">
        <v>917</v>
      </c>
      <c r="I262" s="2" t="s">
        <v>918</v>
      </c>
      <c r="J262" s="3" t="s">
        <v>22</v>
      </c>
      <c r="K262" s="3">
        <f t="shared" si="7"/>
        <v>80</v>
      </c>
      <c r="L262" s="4" t="s">
        <v>903</v>
      </c>
      <c r="M262" s="3" t="s">
        <v>49</v>
      </c>
      <c r="N262" s="3" t="s">
        <v>49</v>
      </c>
      <c r="O262" s="4" t="s">
        <v>914</v>
      </c>
      <c r="P262" s="30" t="s">
        <v>919</v>
      </c>
      <c r="Q262" s="2" t="s">
        <v>920</v>
      </c>
      <c r="R262" s="3" t="s">
        <v>20</v>
      </c>
      <c r="S262" s="8" t="str">
        <f t="shared" ca="1" si="8"/>
        <v/>
      </c>
      <c r="T262" s="2"/>
      <c r="U262" s="41">
        <v>4</v>
      </c>
    </row>
    <row r="263" spans="1:21" ht="43.5" hidden="1">
      <c r="A263" s="2">
        <v>259</v>
      </c>
      <c r="B263" s="2" t="s">
        <v>2008</v>
      </c>
      <c r="C263" s="2" t="s">
        <v>2006</v>
      </c>
      <c r="D263" s="5" t="s">
        <v>921</v>
      </c>
      <c r="E263" s="5"/>
      <c r="F263" s="2" t="s">
        <v>1728</v>
      </c>
      <c r="G263" s="5" t="s">
        <v>11</v>
      </c>
      <c r="H263" s="2" t="s">
        <v>765</v>
      </c>
      <c r="I263" s="2" t="s">
        <v>922</v>
      </c>
      <c r="J263" s="3" t="s">
        <v>39</v>
      </c>
      <c r="K263" s="3">
        <f t="shared" si="7"/>
        <v>100</v>
      </c>
      <c r="L263" s="4" t="s">
        <v>923</v>
      </c>
      <c r="M263" s="3" t="s">
        <v>79</v>
      </c>
      <c r="N263" s="3" t="s">
        <v>103</v>
      </c>
      <c r="O263" s="4" t="s">
        <v>923</v>
      </c>
      <c r="P263" s="30" t="s">
        <v>12</v>
      </c>
      <c r="Q263" s="2" t="s">
        <v>12</v>
      </c>
      <c r="R263" s="3" t="s">
        <v>20</v>
      </c>
      <c r="S263" s="8" t="str">
        <f t="shared" ca="1" si="8"/>
        <v/>
      </c>
      <c r="T263" s="2"/>
      <c r="U263" s="41">
        <v>4</v>
      </c>
    </row>
    <row r="264" spans="1:21" ht="101.5" hidden="1">
      <c r="A264" s="2">
        <v>260</v>
      </c>
      <c r="B264" s="2" t="s">
        <v>2008</v>
      </c>
      <c r="C264" s="2" t="s">
        <v>2006</v>
      </c>
      <c r="D264" s="5" t="s">
        <v>921</v>
      </c>
      <c r="E264" s="5"/>
      <c r="F264" s="2" t="s">
        <v>1728</v>
      </c>
      <c r="G264" s="5" t="s">
        <v>191</v>
      </c>
      <c r="H264" s="2" t="s">
        <v>800</v>
      </c>
      <c r="I264" s="2" t="s">
        <v>924</v>
      </c>
      <c r="J264" s="3" t="s">
        <v>39</v>
      </c>
      <c r="K264" s="3">
        <f t="shared" ref="K264:K327" si="9">IF(J264="A",100,IF(J264="B",80, IF(J264="C",60,IF(J264="D",40,IF(J264="E",20,"- -")))))</f>
        <v>100</v>
      </c>
      <c r="L264" s="4" t="s">
        <v>923</v>
      </c>
      <c r="M264" s="3" t="s">
        <v>79</v>
      </c>
      <c r="N264" s="3" t="s">
        <v>103</v>
      </c>
      <c r="O264" s="4" t="s">
        <v>923</v>
      </c>
      <c r="P264" s="30" t="s">
        <v>12</v>
      </c>
      <c r="Q264" s="2" t="s">
        <v>12</v>
      </c>
      <c r="R264" s="3" t="s">
        <v>20</v>
      </c>
      <c r="S264" s="8" t="str">
        <f t="shared" ca="1" si="8"/>
        <v/>
      </c>
      <c r="T264" s="2"/>
      <c r="U264" s="41">
        <v>4</v>
      </c>
    </row>
    <row r="265" spans="1:21" ht="72.5" hidden="1">
      <c r="A265" s="2">
        <v>261</v>
      </c>
      <c r="B265" s="2" t="s">
        <v>2008</v>
      </c>
      <c r="C265" s="2" t="s">
        <v>2006</v>
      </c>
      <c r="D265" s="5" t="s">
        <v>921</v>
      </c>
      <c r="E265" s="5"/>
      <c r="F265" s="2" t="s">
        <v>1728</v>
      </c>
      <c r="G265" s="5" t="s">
        <v>76</v>
      </c>
      <c r="H265" s="2" t="s">
        <v>888</v>
      </c>
      <c r="I265" s="2" t="s">
        <v>925</v>
      </c>
      <c r="J265" s="3" t="s">
        <v>39</v>
      </c>
      <c r="K265" s="3">
        <f t="shared" si="9"/>
        <v>100</v>
      </c>
      <c r="L265" s="4" t="s">
        <v>923</v>
      </c>
      <c r="M265" s="3" t="s">
        <v>79</v>
      </c>
      <c r="N265" s="3" t="s">
        <v>103</v>
      </c>
      <c r="O265" s="4" t="s">
        <v>923</v>
      </c>
      <c r="P265" s="30" t="s">
        <v>12</v>
      </c>
      <c r="Q265" s="2" t="s">
        <v>12</v>
      </c>
      <c r="R265" s="3" t="s">
        <v>20</v>
      </c>
      <c r="S265" s="8" t="str">
        <f t="shared" ca="1" si="8"/>
        <v/>
      </c>
      <c r="T265" s="2"/>
      <c r="U265" s="41">
        <v>4</v>
      </c>
    </row>
    <row r="266" spans="1:21" ht="101.5" hidden="1">
      <c r="A266" s="2">
        <v>262</v>
      </c>
      <c r="B266" s="2" t="s">
        <v>2008</v>
      </c>
      <c r="C266" s="2" t="s">
        <v>2006</v>
      </c>
      <c r="D266" s="5" t="s">
        <v>921</v>
      </c>
      <c r="E266" s="5"/>
      <c r="F266" s="2" t="s">
        <v>1728</v>
      </c>
      <c r="G266" s="5" t="s">
        <v>926</v>
      </c>
      <c r="H266" s="2" t="s">
        <v>927</v>
      </c>
      <c r="I266" s="2" t="s">
        <v>928</v>
      </c>
      <c r="J266" s="3" t="s">
        <v>14</v>
      </c>
      <c r="K266" s="3">
        <f t="shared" si="9"/>
        <v>60</v>
      </c>
      <c r="L266" s="4" t="s">
        <v>923</v>
      </c>
      <c r="M266" s="3" t="s">
        <v>79</v>
      </c>
      <c r="N266" s="3" t="s">
        <v>103</v>
      </c>
      <c r="O266" s="4" t="s">
        <v>825</v>
      </c>
      <c r="P266" s="30" t="s">
        <v>929</v>
      </c>
      <c r="Q266" s="2" t="s">
        <v>12</v>
      </c>
      <c r="R266" s="3" t="s">
        <v>20</v>
      </c>
      <c r="S266" s="8" t="str">
        <f t="shared" ca="1" si="8"/>
        <v/>
      </c>
      <c r="T266" s="2"/>
      <c r="U266" s="41">
        <v>4</v>
      </c>
    </row>
    <row r="267" spans="1:21" ht="116" hidden="1">
      <c r="A267" s="2">
        <v>263</v>
      </c>
      <c r="B267" s="2" t="s">
        <v>2008</v>
      </c>
      <c r="C267" s="2" t="s">
        <v>2006</v>
      </c>
      <c r="D267" s="5" t="s">
        <v>930</v>
      </c>
      <c r="E267" s="5"/>
      <c r="F267" s="2" t="s">
        <v>1728</v>
      </c>
      <c r="G267" s="5" t="s">
        <v>25</v>
      </c>
      <c r="H267" s="2" t="s">
        <v>867</v>
      </c>
      <c r="I267" s="2" t="s">
        <v>931</v>
      </c>
      <c r="J267" s="3" t="s">
        <v>14</v>
      </c>
      <c r="K267" s="3">
        <f t="shared" si="9"/>
        <v>60</v>
      </c>
      <c r="L267" s="4" t="s">
        <v>923</v>
      </c>
      <c r="M267" s="3" t="s">
        <v>79</v>
      </c>
      <c r="N267" s="3" t="s">
        <v>95</v>
      </c>
      <c r="O267" s="4" t="s">
        <v>878</v>
      </c>
      <c r="P267" s="30" t="s">
        <v>932</v>
      </c>
      <c r="Q267" s="2" t="s">
        <v>12</v>
      </c>
      <c r="R267" s="3" t="s">
        <v>20</v>
      </c>
      <c r="S267" s="8" t="str">
        <f t="shared" ca="1" si="8"/>
        <v/>
      </c>
      <c r="T267" s="2"/>
      <c r="U267" s="41">
        <v>4</v>
      </c>
    </row>
    <row r="268" spans="1:21" ht="72.5" hidden="1">
      <c r="A268" s="2">
        <v>264</v>
      </c>
      <c r="B268" s="2" t="s">
        <v>2008</v>
      </c>
      <c r="C268" s="2" t="s">
        <v>2006</v>
      </c>
      <c r="D268" s="5" t="s">
        <v>930</v>
      </c>
      <c r="E268" s="5"/>
      <c r="F268" s="2" t="s">
        <v>1728</v>
      </c>
      <c r="G268" s="5" t="s">
        <v>46</v>
      </c>
      <c r="H268" s="2" t="s">
        <v>933</v>
      </c>
      <c r="I268" s="2" t="s">
        <v>934</v>
      </c>
      <c r="J268" s="3" t="s">
        <v>22</v>
      </c>
      <c r="K268" s="3">
        <f t="shared" si="9"/>
        <v>80</v>
      </c>
      <c r="L268" s="4" t="s">
        <v>923</v>
      </c>
      <c r="M268" s="3" t="s">
        <v>79</v>
      </c>
      <c r="N268" s="3" t="s">
        <v>95</v>
      </c>
      <c r="O268" s="4" t="s">
        <v>935</v>
      </c>
      <c r="P268" s="30" t="s">
        <v>936</v>
      </c>
      <c r="Q268" s="2" t="s">
        <v>12</v>
      </c>
      <c r="R268" s="3" t="s">
        <v>20</v>
      </c>
      <c r="S268" s="8" t="str">
        <f t="shared" ca="1" si="8"/>
        <v/>
      </c>
      <c r="T268" s="2"/>
      <c r="U268" s="41">
        <v>4</v>
      </c>
    </row>
    <row r="269" spans="1:21" ht="43.5" hidden="1">
      <c r="A269" s="2">
        <v>265</v>
      </c>
      <c r="B269" s="2" t="s">
        <v>2008</v>
      </c>
      <c r="C269" s="2" t="s">
        <v>2006</v>
      </c>
      <c r="D269" s="5" t="s">
        <v>930</v>
      </c>
      <c r="E269" s="5"/>
      <c r="F269" s="2" t="s">
        <v>1728</v>
      </c>
      <c r="G269" s="5" t="s">
        <v>11</v>
      </c>
      <c r="H269" s="2" t="s">
        <v>765</v>
      </c>
      <c r="I269" s="2" t="s">
        <v>922</v>
      </c>
      <c r="J269" s="3" t="s">
        <v>39</v>
      </c>
      <c r="K269" s="3">
        <f t="shared" si="9"/>
        <v>100</v>
      </c>
      <c r="L269" s="4" t="s">
        <v>923</v>
      </c>
      <c r="M269" s="3" t="s">
        <v>79</v>
      </c>
      <c r="N269" s="3" t="s">
        <v>95</v>
      </c>
      <c r="O269" s="4" t="s">
        <v>923</v>
      </c>
      <c r="P269" s="30" t="s">
        <v>12</v>
      </c>
      <c r="Q269" s="2" t="s">
        <v>12</v>
      </c>
      <c r="R269" s="3" t="s">
        <v>20</v>
      </c>
      <c r="S269" s="8" t="str">
        <f t="shared" ca="1" si="8"/>
        <v/>
      </c>
      <c r="T269" s="2"/>
      <c r="U269" s="41">
        <v>4</v>
      </c>
    </row>
    <row r="270" spans="1:21" ht="72.5" hidden="1">
      <c r="A270" s="2">
        <v>266</v>
      </c>
      <c r="B270" s="2" t="s">
        <v>2008</v>
      </c>
      <c r="C270" s="2" t="s">
        <v>2006</v>
      </c>
      <c r="D270" s="5" t="s">
        <v>930</v>
      </c>
      <c r="E270" s="5"/>
      <c r="F270" s="2" t="s">
        <v>1728</v>
      </c>
      <c r="G270" s="5" t="s">
        <v>185</v>
      </c>
      <c r="H270" s="2" t="s">
        <v>769</v>
      </c>
      <c r="I270" s="2" t="s">
        <v>937</v>
      </c>
      <c r="J270" s="3" t="s">
        <v>39</v>
      </c>
      <c r="K270" s="3">
        <f t="shared" si="9"/>
        <v>100</v>
      </c>
      <c r="L270" s="4" t="s">
        <v>923</v>
      </c>
      <c r="M270" s="3" t="s">
        <v>79</v>
      </c>
      <c r="N270" s="3" t="s">
        <v>95</v>
      </c>
      <c r="O270" s="4" t="s">
        <v>923</v>
      </c>
      <c r="P270" s="30" t="s">
        <v>12</v>
      </c>
      <c r="Q270" s="2" t="s">
        <v>12</v>
      </c>
      <c r="R270" s="3" t="s">
        <v>20</v>
      </c>
      <c r="S270" s="8" t="str">
        <f t="shared" ca="1" si="8"/>
        <v/>
      </c>
      <c r="T270" s="2"/>
      <c r="U270" s="41">
        <v>4</v>
      </c>
    </row>
    <row r="271" spans="1:21" ht="116" hidden="1">
      <c r="A271" s="2">
        <v>267</v>
      </c>
      <c r="B271" s="2" t="s">
        <v>2008</v>
      </c>
      <c r="C271" s="2" t="s">
        <v>2006</v>
      </c>
      <c r="D271" s="5" t="s">
        <v>938</v>
      </c>
      <c r="E271" s="5"/>
      <c r="F271" s="2" t="s">
        <v>1728</v>
      </c>
      <c r="G271" s="5" t="s">
        <v>195</v>
      </c>
      <c r="H271" s="2" t="s">
        <v>862</v>
      </c>
      <c r="I271" s="2" t="s">
        <v>939</v>
      </c>
      <c r="J271" s="3" t="s">
        <v>39</v>
      </c>
      <c r="K271" s="3">
        <f t="shared" si="9"/>
        <v>100</v>
      </c>
      <c r="L271" s="4" t="s">
        <v>940</v>
      </c>
      <c r="M271" s="3" t="s">
        <v>54</v>
      </c>
      <c r="N271" s="3" t="s">
        <v>755</v>
      </c>
      <c r="O271" s="4" t="s">
        <v>940</v>
      </c>
      <c r="P271" s="30" t="s">
        <v>12</v>
      </c>
      <c r="Q271" s="2" t="s">
        <v>12</v>
      </c>
      <c r="R271" s="3" t="s">
        <v>20</v>
      </c>
      <c r="S271" s="8" t="str">
        <f t="shared" ca="1" si="8"/>
        <v/>
      </c>
      <c r="T271" s="2"/>
      <c r="U271" s="41">
        <v>4</v>
      </c>
    </row>
    <row r="272" spans="1:21" ht="159.5" hidden="1">
      <c r="A272" s="2">
        <v>268</v>
      </c>
      <c r="B272" s="2" t="s">
        <v>2008</v>
      </c>
      <c r="C272" s="2" t="s">
        <v>2006</v>
      </c>
      <c r="D272" s="5" t="s">
        <v>938</v>
      </c>
      <c r="E272" s="5"/>
      <c r="F272" s="2" t="s">
        <v>1728</v>
      </c>
      <c r="G272" s="5" t="s">
        <v>195</v>
      </c>
      <c r="H272" s="2" t="s">
        <v>862</v>
      </c>
      <c r="I272" s="2" t="s">
        <v>941</v>
      </c>
      <c r="J272" s="3" t="s">
        <v>22</v>
      </c>
      <c r="K272" s="3">
        <f t="shared" si="9"/>
        <v>80</v>
      </c>
      <c r="L272" s="4" t="s">
        <v>940</v>
      </c>
      <c r="M272" s="3" t="s">
        <v>54</v>
      </c>
      <c r="N272" s="3" t="s">
        <v>942</v>
      </c>
      <c r="O272" s="4" t="s">
        <v>943</v>
      </c>
      <c r="P272" s="30" t="s">
        <v>944</v>
      </c>
      <c r="Q272" s="2" t="s">
        <v>945</v>
      </c>
      <c r="R272" s="3" t="s">
        <v>20</v>
      </c>
      <c r="S272" s="8" t="str">
        <f t="shared" ca="1" si="8"/>
        <v/>
      </c>
      <c r="T272" s="2"/>
      <c r="U272" s="41">
        <v>4</v>
      </c>
    </row>
    <row r="273" spans="1:21" ht="72.5" hidden="1">
      <c r="A273" s="2">
        <v>269</v>
      </c>
      <c r="B273" s="2" t="s">
        <v>2008</v>
      </c>
      <c r="C273" s="2" t="s">
        <v>2006</v>
      </c>
      <c r="D273" s="5" t="s">
        <v>938</v>
      </c>
      <c r="E273" s="5"/>
      <c r="F273" s="2" t="s">
        <v>1728</v>
      </c>
      <c r="G273" s="5" t="s">
        <v>11</v>
      </c>
      <c r="H273" s="2" t="s">
        <v>765</v>
      </c>
      <c r="I273" s="2" t="s">
        <v>946</v>
      </c>
      <c r="J273" s="3" t="s">
        <v>39</v>
      </c>
      <c r="K273" s="3">
        <f t="shared" si="9"/>
        <v>100</v>
      </c>
      <c r="L273" s="4" t="s">
        <v>940</v>
      </c>
      <c r="M273" s="3" t="s">
        <v>54</v>
      </c>
      <c r="N273" s="3" t="s">
        <v>755</v>
      </c>
      <c r="O273" s="4" t="s">
        <v>940</v>
      </c>
      <c r="P273" s="30" t="s">
        <v>12</v>
      </c>
      <c r="Q273" s="2" t="s">
        <v>12</v>
      </c>
      <c r="R273" s="3" t="s">
        <v>20</v>
      </c>
      <c r="S273" s="8" t="str">
        <f t="shared" ca="1" si="8"/>
        <v/>
      </c>
      <c r="T273" s="2"/>
      <c r="U273" s="41">
        <v>4</v>
      </c>
    </row>
    <row r="274" spans="1:21" ht="130.5" hidden="1">
      <c r="A274" s="2">
        <v>270</v>
      </c>
      <c r="B274" s="2" t="s">
        <v>2008</v>
      </c>
      <c r="C274" s="2" t="s">
        <v>2006</v>
      </c>
      <c r="D274" s="5" t="s">
        <v>938</v>
      </c>
      <c r="E274" s="5"/>
      <c r="F274" s="2" t="s">
        <v>1728</v>
      </c>
      <c r="G274" s="5" t="s">
        <v>286</v>
      </c>
      <c r="H274" s="2" t="s">
        <v>892</v>
      </c>
      <c r="I274" s="2" t="s">
        <v>947</v>
      </c>
      <c r="J274" s="3" t="s">
        <v>39</v>
      </c>
      <c r="K274" s="3">
        <f t="shared" si="9"/>
        <v>100</v>
      </c>
      <c r="L274" s="4" t="s">
        <v>940</v>
      </c>
      <c r="M274" s="3" t="s">
        <v>54</v>
      </c>
      <c r="N274" s="3" t="s">
        <v>755</v>
      </c>
      <c r="O274" s="4" t="s">
        <v>940</v>
      </c>
      <c r="P274" s="30" t="s">
        <v>12</v>
      </c>
      <c r="Q274" s="2" t="s">
        <v>12</v>
      </c>
      <c r="R274" s="3" t="s">
        <v>20</v>
      </c>
      <c r="S274" s="8" t="str">
        <f t="shared" ca="1" si="8"/>
        <v/>
      </c>
      <c r="T274" s="2"/>
      <c r="U274" s="41">
        <v>4</v>
      </c>
    </row>
    <row r="275" spans="1:21" ht="130.5" hidden="1">
      <c r="A275" s="2">
        <v>271</v>
      </c>
      <c r="B275" s="2" t="s">
        <v>2008</v>
      </c>
      <c r="C275" s="2" t="s">
        <v>2006</v>
      </c>
      <c r="D275" s="5" t="s">
        <v>938</v>
      </c>
      <c r="E275" s="5"/>
      <c r="F275" s="2" t="s">
        <v>1728</v>
      </c>
      <c r="G275" s="5" t="s">
        <v>330</v>
      </c>
      <c r="H275" s="2" t="s">
        <v>948</v>
      </c>
      <c r="I275" s="2" t="s">
        <v>949</v>
      </c>
      <c r="J275" s="3" t="s">
        <v>39</v>
      </c>
      <c r="K275" s="3">
        <f t="shared" si="9"/>
        <v>100</v>
      </c>
      <c r="L275" s="4" t="s">
        <v>940</v>
      </c>
      <c r="M275" s="3" t="s">
        <v>54</v>
      </c>
      <c r="N275" s="3" t="s">
        <v>755</v>
      </c>
      <c r="O275" s="4" t="s">
        <v>940</v>
      </c>
      <c r="P275" s="30" t="s">
        <v>12</v>
      </c>
      <c r="Q275" s="2" t="s">
        <v>12</v>
      </c>
      <c r="R275" s="3" t="s">
        <v>20</v>
      </c>
      <c r="S275" s="8" t="str">
        <f t="shared" ca="1" si="8"/>
        <v/>
      </c>
      <c r="T275" s="2"/>
      <c r="U275" s="41">
        <v>4</v>
      </c>
    </row>
    <row r="276" spans="1:21" ht="116" hidden="1">
      <c r="A276" s="2">
        <v>272</v>
      </c>
      <c r="B276" s="2" t="s">
        <v>2008</v>
      </c>
      <c r="C276" s="2" t="s">
        <v>2006</v>
      </c>
      <c r="D276" s="5" t="s">
        <v>938</v>
      </c>
      <c r="E276" s="5"/>
      <c r="F276" s="2" t="s">
        <v>1728</v>
      </c>
      <c r="G276" s="5" t="s">
        <v>185</v>
      </c>
      <c r="H276" s="2" t="s">
        <v>769</v>
      </c>
      <c r="I276" s="2" t="s">
        <v>950</v>
      </c>
      <c r="J276" s="3" t="s">
        <v>39</v>
      </c>
      <c r="K276" s="3">
        <f t="shared" si="9"/>
        <v>100</v>
      </c>
      <c r="L276" s="4" t="s">
        <v>940</v>
      </c>
      <c r="M276" s="3" t="s">
        <v>54</v>
      </c>
      <c r="N276" s="3" t="s">
        <v>755</v>
      </c>
      <c r="O276" s="4" t="s">
        <v>940</v>
      </c>
      <c r="P276" s="30" t="s">
        <v>12</v>
      </c>
      <c r="Q276" s="2" t="s">
        <v>12</v>
      </c>
      <c r="R276" s="3" t="s">
        <v>20</v>
      </c>
      <c r="S276" s="8" t="str">
        <f t="shared" ca="1" si="8"/>
        <v/>
      </c>
      <c r="T276" s="2"/>
      <c r="U276" s="41">
        <v>4</v>
      </c>
    </row>
    <row r="277" spans="1:21" ht="29.5" hidden="1">
      <c r="A277" s="2">
        <v>273</v>
      </c>
      <c r="B277" s="2" t="s">
        <v>2008</v>
      </c>
      <c r="C277" s="2" t="s">
        <v>2006</v>
      </c>
      <c r="D277" s="5" t="s">
        <v>951</v>
      </c>
      <c r="E277" s="5"/>
      <c r="F277" s="2" t="s">
        <v>1728</v>
      </c>
      <c r="G277" s="5" t="s">
        <v>11</v>
      </c>
      <c r="H277" s="2" t="s">
        <v>765</v>
      </c>
      <c r="I277" s="2" t="s">
        <v>952</v>
      </c>
      <c r="J277" s="3" t="s">
        <v>22</v>
      </c>
      <c r="K277" s="3">
        <f t="shared" si="9"/>
        <v>80</v>
      </c>
      <c r="L277" s="4" t="s">
        <v>953</v>
      </c>
      <c r="M277" s="3" t="s">
        <v>124</v>
      </c>
      <c r="N277" s="3" t="s">
        <v>124</v>
      </c>
      <c r="O277" s="4" t="s">
        <v>954</v>
      </c>
      <c r="P277" s="30" t="s">
        <v>12</v>
      </c>
      <c r="Q277" s="2" t="s">
        <v>12</v>
      </c>
      <c r="R277" s="3" t="s">
        <v>20</v>
      </c>
      <c r="S277" s="8" t="str">
        <f t="shared" ca="1" si="8"/>
        <v/>
      </c>
      <c r="T277" s="2"/>
      <c r="U277" s="41">
        <v>4</v>
      </c>
    </row>
    <row r="278" spans="1:21" ht="87" hidden="1">
      <c r="A278" s="2">
        <v>274</v>
      </c>
      <c r="B278" s="2" t="s">
        <v>2008</v>
      </c>
      <c r="C278" s="2" t="s">
        <v>2006</v>
      </c>
      <c r="D278" s="5" t="s">
        <v>951</v>
      </c>
      <c r="E278" s="5"/>
      <c r="F278" s="2" t="s">
        <v>1728</v>
      </c>
      <c r="G278" s="5" t="s">
        <v>204</v>
      </c>
      <c r="H278" s="2" t="s">
        <v>955</v>
      </c>
      <c r="I278" s="2" t="s">
        <v>956</v>
      </c>
      <c r="J278" s="3" t="s">
        <v>39</v>
      </c>
      <c r="K278" s="3">
        <f t="shared" si="9"/>
        <v>100</v>
      </c>
      <c r="L278" s="4" t="s">
        <v>953</v>
      </c>
      <c r="M278" s="3" t="s">
        <v>124</v>
      </c>
      <c r="N278" s="3" t="s">
        <v>124</v>
      </c>
      <c r="O278" s="4" t="s">
        <v>953</v>
      </c>
      <c r="P278" s="30" t="s">
        <v>12</v>
      </c>
      <c r="Q278" s="2" t="s">
        <v>12</v>
      </c>
      <c r="R278" s="3" t="s">
        <v>20</v>
      </c>
      <c r="S278" s="8" t="str">
        <f t="shared" ca="1" si="8"/>
        <v/>
      </c>
      <c r="T278" s="2"/>
      <c r="U278" s="41">
        <v>4</v>
      </c>
    </row>
    <row r="279" spans="1:21" ht="116" hidden="1">
      <c r="A279" s="2">
        <v>275</v>
      </c>
      <c r="B279" s="2" t="s">
        <v>2008</v>
      </c>
      <c r="C279" s="2" t="s">
        <v>2006</v>
      </c>
      <c r="D279" s="5" t="s">
        <v>951</v>
      </c>
      <c r="E279" s="5"/>
      <c r="F279" s="2" t="s">
        <v>1728</v>
      </c>
      <c r="G279" s="5" t="s">
        <v>330</v>
      </c>
      <c r="H279" s="2" t="s">
        <v>948</v>
      </c>
      <c r="I279" s="2" t="s">
        <v>957</v>
      </c>
      <c r="J279" s="3" t="s">
        <v>22</v>
      </c>
      <c r="K279" s="3">
        <f t="shared" si="9"/>
        <v>80</v>
      </c>
      <c r="L279" s="4" t="s">
        <v>953</v>
      </c>
      <c r="M279" s="3" t="s">
        <v>124</v>
      </c>
      <c r="N279" s="3" t="s">
        <v>124</v>
      </c>
      <c r="O279" s="4" t="s">
        <v>954</v>
      </c>
      <c r="P279" s="30" t="s">
        <v>12</v>
      </c>
      <c r="Q279" s="2" t="s">
        <v>12</v>
      </c>
      <c r="R279" s="3" t="s">
        <v>20</v>
      </c>
      <c r="S279" s="8" t="str">
        <f t="shared" ca="1" si="8"/>
        <v/>
      </c>
      <c r="T279" s="2"/>
      <c r="U279" s="41">
        <v>4</v>
      </c>
    </row>
    <row r="280" spans="1:21" ht="72.5" hidden="1">
      <c r="A280" s="2">
        <v>276</v>
      </c>
      <c r="B280" s="2" t="s">
        <v>2008</v>
      </c>
      <c r="C280" s="2" t="s">
        <v>2006</v>
      </c>
      <c r="D280" s="5" t="s">
        <v>951</v>
      </c>
      <c r="E280" s="5"/>
      <c r="F280" s="2" t="s">
        <v>1728</v>
      </c>
      <c r="G280" s="5" t="s">
        <v>291</v>
      </c>
      <c r="H280" s="2" t="s">
        <v>762</v>
      </c>
      <c r="I280" s="2" t="s">
        <v>958</v>
      </c>
      <c r="J280" s="3" t="s">
        <v>22</v>
      </c>
      <c r="K280" s="3">
        <f t="shared" si="9"/>
        <v>80</v>
      </c>
      <c r="L280" s="4" t="s">
        <v>953</v>
      </c>
      <c r="M280" s="3" t="s">
        <v>124</v>
      </c>
      <c r="N280" s="3" t="s">
        <v>124</v>
      </c>
      <c r="O280" s="4" t="s">
        <v>954</v>
      </c>
      <c r="P280" s="30" t="s">
        <v>959</v>
      </c>
      <c r="Q280" s="2" t="s">
        <v>12</v>
      </c>
      <c r="R280" s="3" t="s">
        <v>20</v>
      </c>
      <c r="S280" s="8" t="str">
        <f t="shared" ca="1" si="8"/>
        <v/>
      </c>
      <c r="T280" s="2"/>
      <c r="U280" s="41">
        <v>4</v>
      </c>
    </row>
    <row r="281" spans="1:21" ht="130.5" hidden="1">
      <c r="A281" s="2">
        <v>277</v>
      </c>
      <c r="B281" s="2" t="s">
        <v>2008</v>
      </c>
      <c r="C281" s="2" t="s">
        <v>2006</v>
      </c>
      <c r="D281" s="5" t="s">
        <v>951</v>
      </c>
      <c r="E281" s="5"/>
      <c r="F281" s="2" t="s">
        <v>1728</v>
      </c>
      <c r="G281" s="5" t="s">
        <v>195</v>
      </c>
      <c r="H281" s="2" t="s">
        <v>862</v>
      </c>
      <c r="I281" s="2" t="s">
        <v>960</v>
      </c>
      <c r="J281" s="3" t="s">
        <v>22</v>
      </c>
      <c r="K281" s="3">
        <f t="shared" si="9"/>
        <v>80</v>
      </c>
      <c r="L281" s="4" t="s">
        <v>953</v>
      </c>
      <c r="M281" s="3" t="s">
        <v>16</v>
      </c>
      <c r="N281" s="3" t="s">
        <v>898</v>
      </c>
      <c r="O281" s="4" t="s">
        <v>961</v>
      </c>
      <c r="P281" s="30" t="s">
        <v>12</v>
      </c>
      <c r="Q281" s="2" t="s">
        <v>962</v>
      </c>
      <c r="R281" s="3" t="s">
        <v>20</v>
      </c>
      <c r="S281" s="8" t="str">
        <f t="shared" ca="1" si="8"/>
        <v/>
      </c>
      <c r="T281" s="2"/>
      <c r="U281" s="41">
        <v>4</v>
      </c>
    </row>
    <row r="282" spans="1:21" ht="72.5" hidden="1">
      <c r="A282" s="2">
        <v>278</v>
      </c>
      <c r="B282" s="2" t="s">
        <v>2008</v>
      </c>
      <c r="C282" s="2" t="s">
        <v>2006</v>
      </c>
      <c r="D282" s="5" t="s">
        <v>963</v>
      </c>
      <c r="E282" s="5"/>
      <c r="F282" s="2" t="s">
        <v>1728</v>
      </c>
      <c r="G282" s="5" t="s">
        <v>195</v>
      </c>
      <c r="H282" s="2" t="s">
        <v>862</v>
      </c>
      <c r="I282" s="2" t="s">
        <v>964</v>
      </c>
      <c r="J282" s="3" t="s">
        <v>39</v>
      </c>
      <c r="K282" s="3">
        <f t="shared" si="9"/>
        <v>100</v>
      </c>
      <c r="L282" s="4" t="s">
        <v>965</v>
      </c>
      <c r="M282" s="3" t="s">
        <v>54</v>
      </c>
      <c r="N282" s="3" t="s">
        <v>54</v>
      </c>
      <c r="O282" s="4" t="s">
        <v>965</v>
      </c>
      <c r="P282" s="30" t="s">
        <v>12</v>
      </c>
      <c r="Q282" s="2" t="s">
        <v>12</v>
      </c>
      <c r="R282" s="3" t="s">
        <v>20</v>
      </c>
      <c r="S282" s="8" t="str">
        <f t="shared" ca="1" si="8"/>
        <v/>
      </c>
      <c r="T282" s="2"/>
      <c r="U282" s="41">
        <v>4</v>
      </c>
    </row>
    <row r="283" spans="1:21" ht="58" hidden="1">
      <c r="A283" s="2">
        <v>279</v>
      </c>
      <c r="B283" s="2" t="s">
        <v>2008</v>
      </c>
      <c r="C283" s="2" t="s">
        <v>2006</v>
      </c>
      <c r="D283" s="5" t="s">
        <v>963</v>
      </c>
      <c r="E283" s="5"/>
      <c r="F283" s="2" t="s">
        <v>1728</v>
      </c>
      <c r="G283" s="5" t="s">
        <v>11</v>
      </c>
      <c r="H283" s="2" t="s">
        <v>765</v>
      </c>
      <c r="I283" s="2" t="s">
        <v>966</v>
      </c>
      <c r="J283" s="3" t="s">
        <v>22</v>
      </c>
      <c r="K283" s="3">
        <f t="shared" si="9"/>
        <v>80</v>
      </c>
      <c r="L283" s="4" t="s">
        <v>965</v>
      </c>
      <c r="M283" s="3" t="s">
        <v>54</v>
      </c>
      <c r="N283" s="3" t="s">
        <v>54</v>
      </c>
      <c r="O283" s="4" t="s">
        <v>825</v>
      </c>
      <c r="P283" s="30" t="s">
        <v>12</v>
      </c>
      <c r="Q283" s="2" t="s">
        <v>967</v>
      </c>
      <c r="R283" s="3" t="s">
        <v>20</v>
      </c>
      <c r="S283" s="8" t="str">
        <f t="shared" ca="1" si="8"/>
        <v/>
      </c>
      <c r="T283" s="2"/>
      <c r="U283" s="41">
        <v>4</v>
      </c>
    </row>
    <row r="284" spans="1:21" ht="87" hidden="1">
      <c r="A284" s="2">
        <v>280</v>
      </c>
      <c r="B284" s="2" t="s">
        <v>2008</v>
      </c>
      <c r="C284" s="2" t="s">
        <v>2006</v>
      </c>
      <c r="D284" s="5" t="s">
        <v>963</v>
      </c>
      <c r="E284" s="5"/>
      <c r="F284" s="2" t="s">
        <v>1728</v>
      </c>
      <c r="G284" s="5" t="s">
        <v>286</v>
      </c>
      <c r="H284" s="2" t="s">
        <v>892</v>
      </c>
      <c r="I284" s="2" t="s">
        <v>968</v>
      </c>
      <c r="J284" s="3" t="s">
        <v>39</v>
      </c>
      <c r="K284" s="3">
        <f t="shared" si="9"/>
        <v>100</v>
      </c>
      <c r="L284" s="4" t="s">
        <v>965</v>
      </c>
      <c r="M284" s="3" t="s">
        <v>54</v>
      </c>
      <c r="N284" s="3" t="s">
        <v>54</v>
      </c>
      <c r="O284" s="4" t="s">
        <v>965</v>
      </c>
      <c r="P284" s="30" t="s">
        <v>12</v>
      </c>
      <c r="Q284" s="2" t="s">
        <v>12</v>
      </c>
      <c r="R284" s="3" t="s">
        <v>20</v>
      </c>
      <c r="S284" s="8" t="str">
        <f t="shared" ca="1" si="8"/>
        <v/>
      </c>
      <c r="T284" s="2"/>
      <c r="U284" s="41">
        <v>4</v>
      </c>
    </row>
    <row r="285" spans="1:21" ht="43.5" hidden="1">
      <c r="A285" s="2">
        <v>281</v>
      </c>
      <c r="B285" s="2" t="s">
        <v>2008</v>
      </c>
      <c r="C285" s="2" t="s">
        <v>2006</v>
      </c>
      <c r="D285" s="5" t="s">
        <v>963</v>
      </c>
      <c r="E285" s="5"/>
      <c r="F285" s="2" t="s">
        <v>1728</v>
      </c>
      <c r="G285" s="5" t="s">
        <v>330</v>
      </c>
      <c r="H285" s="2" t="s">
        <v>948</v>
      </c>
      <c r="I285" s="2" t="s">
        <v>969</v>
      </c>
      <c r="J285" s="3" t="s">
        <v>39</v>
      </c>
      <c r="K285" s="3">
        <f t="shared" si="9"/>
        <v>100</v>
      </c>
      <c r="L285" s="4" t="s">
        <v>965</v>
      </c>
      <c r="M285" s="3" t="s">
        <v>54</v>
      </c>
      <c r="N285" s="3" t="s">
        <v>54</v>
      </c>
      <c r="O285" s="4" t="s">
        <v>965</v>
      </c>
      <c r="P285" s="30" t="s">
        <v>12</v>
      </c>
      <c r="Q285" s="2" t="s">
        <v>12</v>
      </c>
      <c r="R285" s="3" t="s">
        <v>20</v>
      </c>
      <c r="S285" s="8" t="str">
        <f t="shared" ca="1" si="8"/>
        <v/>
      </c>
      <c r="T285" s="2"/>
      <c r="U285" s="41">
        <v>4</v>
      </c>
    </row>
    <row r="286" spans="1:21" ht="116" hidden="1">
      <c r="A286" s="2">
        <v>282</v>
      </c>
      <c r="B286" s="2" t="s">
        <v>2008</v>
      </c>
      <c r="C286" s="2" t="s">
        <v>2006</v>
      </c>
      <c r="D286" s="5" t="s">
        <v>963</v>
      </c>
      <c r="E286" s="5"/>
      <c r="F286" s="2" t="s">
        <v>1728</v>
      </c>
      <c r="G286" s="5" t="s">
        <v>185</v>
      </c>
      <c r="H286" s="2" t="s">
        <v>769</v>
      </c>
      <c r="I286" s="2" t="s">
        <v>970</v>
      </c>
      <c r="J286" s="3" t="s">
        <v>39</v>
      </c>
      <c r="K286" s="3">
        <f t="shared" si="9"/>
        <v>100</v>
      </c>
      <c r="L286" s="4" t="s">
        <v>965</v>
      </c>
      <c r="M286" s="3" t="s">
        <v>54</v>
      </c>
      <c r="N286" s="3" t="s">
        <v>54</v>
      </c>
      <c r="O286" s="4" t="s">
        <v>965</v>
      </c>
      <c r="P286" s="30" t="s">
        <v>12</v>
      </c>
      <c r="Q286" s="2" t="s">
        <v>12</v>
      </c>
      <c r="R286" s="3" t="s">
        <v>20</v>
      </c>
      <c r="S286" s="8" t="str">
        <f t="shared" ca="1" si="8"/>
        <v/>
      </c>
      <c r="T286" s="2"/>
      <c r="U286" s="41">
        <v>4</v>
      </c>
    </row>
    <row r="287" spans="1:21" ht="101.5" hidden="1">
      <c r="A287" s="2">
        <v>283</v>
      </c>
      <c r="B287" s="2" t="s">
        <v>2008</v>
      </c>
      <c r="C287" s="2" t="s">
        <v>2006</v>
      </c>
      <c r="D287" s="5" t="s">
        <v>971</v>
      </c>
      <c r="E287" s="5"/>
      <c r="F287" s="2" t="s">
        <v>1728</v>
      </c>
      <c r="G287" s="5" t="s">
        <v>185</v>
      </c>
      <c r="H287" s="2" t="s">
        <v>769</v>
      </c>
      <c r="I287" s="2" t="s">
        <v>972</v>
      </c>
      <c r="J287" s="3" t="s">
        <v>39</v>
      </c>
      <c r="K287" s="3">
        <f t="shared" si="9"/>
        <v>100</v>
      </c>
      <c r="L287" s="4" t="s">
        <v>973</v>
      </c>
      <c r="M287" s="3" t="s">
        <v>79</v>
      </c>
      <c r="N287" s="3" t="s">
        <v>79</v>
      </c>
      <c r="O287" s="4" t="s">
        <v>973</v>
      </c>
      <c r="P287" s="30" t="s">
        <v>12</v>
      </c>
      <c r="Q287" s="2" t="s">
        <v>12</v>
      </c>
      <c r="R287" s="3" t="s">
        <v>20</v>
      </c>
      <c r="S287" s="8" t="str">
        <f t="shared" ca="1" si="8"/>
        <v/>
      </c>
      <c r="T287" s="2"/>
      <c r="U287" s="41">
        <v>4</v>
      </c>
    </row>
    <row r="288" spans="1:21" ht="29.5" hidden="1">
      <c r="A288" s="2">
        <v>284</v>
      </c>
      <c r="B288" s="2" t="s">
        <v>2008</v>
      </c>
      <c r="C288" s="2" t="s">
        <v>2006</v>
      </c>
      <c r="D288" s="5" t="s">
        <v>971</v>
      </c>
      <c r="E288" s="5"/>
      <c r="F288" s="2" t="s">
        <v>1728</v>
      </c>
      <c r="G288" s="5" t="s">
        <v>11</v>
      </c>
      <c r="H288" s="2" t="s">
        <v>765</v>
      </c>
      <c r="I288" s="2" t="s">
        <v>974</v>
      </c>
      <c r="J288" s="3" t="s">
        <v>39</v>
      </c>
      <c r="K288" s="3">
        <f t="shared" si="9"/>
        <v>100</v>
      </c>
      <c r="L288" s="4" t="s">
        <v>973</v>
      </c>
      <c r="M288" s="3" t="s">
        <v>79</v>
      </c>
      <c r="N288" s="3" t="s">
        <v>79</v>
      </c>
      <c r="O288" s="4" t="s">
        <v>973</v>
      </c>
      <c r="P288" s="30" t="s">
        <v>12</v>
      </c>
      <c r="Q288" s="2" t="s">
        <v>12</v>
      </c>
      <c r="R288" s="3" t="s">
        <v>20</v>
      </c>
      <c r="S288" s="8" t="str">
        <f t="shared" ca="1" si="8"/>
        <v/>
      </c>
      <c r="T288" s="2"/>
      <c r="U288" s="41">
        <v>4</v>
      </c>
    </row>
    <row r="289" spans="1:21" ht="159.5" hidden="1">
      <c r="A289" s="2">
        <v>285</v>
      </c>
      <c r="B289" s="2" t="s">
        <v>2008</v>
      </c>
      <c r="C289" s="2" t="s">
        <v>2006</v>
      </c>
      <c r="D289" s="5" t="s">
        <v>971</v>
      </c>
      <c r="E289" s="5"/>
      <c r="F289" s="2" t="s">
        <v>1728</v>
      </c>
      <c r="G289" s="5" t="s">
        <v>195</v>
      </c>
      <c r="H289" s="2" t="s">
        <v>862</v>
      </c>
      <c r="I289" s="2" t="s">
        <v>941</v>
      </c>
      <c r="J289" s="3" t="s">
        <v>39</v>
      </c>
      <c r="K289" s="3">
        <f t="shared" si="9"/>
        <v>100</v>
      </c>
      <c r="L289" s="4" t="s">
        <v>973</v>
      </c>
      <c r="M289" s="3" t="s">
        <v>79</v>
      </c>
      <c r="N289" s="3" t="s">
        <v>79</v>
      </c>
      <c r="O289" s="4" t="s">
        <v>973</v>
      </c>
      <c r="P289" s="30" t="s">
        <v>12</v>
      </c>
      <c r="Q289" s="2" t="s">
        <v>975</v>
      </c>
      <c r="R289" s="3" t="s">
        <v>20</v>
      </c>
      <c r="S289" s="8" t="str">
        <f t="shared" ca="1" si="8"/>
        <v/>
      </c>
      <c r="T289" s="2"/>
      <c r="U289" s="41">
        <v>4</v>
      </c>
    </row>
    <row r="290" spans="1:21" ht="159.5" hidden="1">
      <c r="A290" s="2">
        <v>286</v>
      </c>
      <c r="B290" s="2" t="s">
        <v>2008</v>
      </c>
      <c r="C290" s="2" t="s">
        <v>2006</v>
      </c>
      <c r="D290" s="5" t="s">
        <v>976</v>
      </c>
      <c r="E290" s="5"/>
      <c r="F290" s="2" t="s">
        <v>1728</v>
      </c>
      <c r="G290" s="5" t="s">
        <v>195</v>
      </c>
      <c r="H290" s="2" t="s">
        <v>862</v>
      </c>
      <c r="I290" s="2" t="s">
        <v>941</v>
      </c>
      <c r="J290" s="3" t="s">
        <v>39</v>
      </c>
      <c r="K290" s="3">
        <f t="shared" si="9"/>
        <v>100</v>
      </c>
      <c r="L290" s="4" t="s">
        <v>977</v>
      </c>
      <c r="M290" s="3" t="s">
        <v>27</v>
      </c>
      <c r="N290" s="3" t="s">
        <v>28</v>
      </c>
      <c r="O290" s="4" t="s">
        <v>977</v>
      </c>
      <c r="P290" s="30" t="s">
        <v>12</v>
      </c>
      <c r="Q290" s="2" t="s">
        <v>978</v>
      </c>
      <c r="R290" s="3" t="s">
        <v>20</v>
      </c>
      <c r="S290" s="8" t="str">
        <f t="shared" ca="1" si="8"/>
        <v/>
      </c>
      <c r="T290" s="2"/>
      <c r="U290" s="41">
        <v>4</v>
      </c>
    </row>
    <row r="291" spans="1:21" ht="116" hidden="1">
      <c r="A291" s="2">
        <v>287</v>
      </c>
      <c r="B291" s="2" t="s">
        <v>2008</v>
      </c>
      <c r="C291" s="2" t="s">
        <v>2006</v>
      </c>
      <c r="D291" s="5" t="s">
        <v>976</v>
      </c>
      <c r="E291" s="5"/>
      <c r="F291" s="2" t="s">
        <v>1728</v>
      </c>
      <c r="G291" s="5" t="s">
        <v>11</v>
      </c>
      <c r="H291" s="2" t="s">
        <v>765</v>
      </c>
      <c r="I291" s="2" t="s">
        <v>979</v>
      </c>
      <c r="J291" s="3" t="s">
        <v>39</v>
      </c>
      <c r="K291" s="3">
        <f t="shared" si="9"/>
        <v>100</v>
      </c>
      <c r="L291" s="4" t="s">
        <v>977</v>
      </c>
      <c r="M291" s="3" t="s">
        <v>27</v>
      </c>
      <c r="N291" s="3" t="s">
        <v>28</v>
      </c>
      <c r="O291" s="4" t="s">
        <v>977</v>
      </c>
      <c r="P291" s="30" t="s">
        <v>12</v>
      </c>
      <c r="Q291" s="2" t="s">
        <v>980</v>
      </c>
      <c r="R291" s="3" t="s">
        <v>20</v>
      </c>
      <c r="S291" s="8" t="str">
        <f t="shared" ca="1" si="8"/>
        <v/>
      </c>
      <c r="T291" s="2"/>
      <c r="U291" s="41">
        <v>4</v>
      </c>
    </row>
    <row r="292" spans="1:21" ht="72.5" hidden="1">
      <c r="A292" s="2">
        <v>288</v>
      </c>
      <c r="B292" s="2" t="s">
        <v>2008</v>
      </c>
      <c r="C292" s="2" t="s">
        <v>2006</v>
      </c>
      <c r="D292" s="5" t="s">
        <v>976</v>
      </c>
      <c r="E292" s="5"/>
      <c r="F292" s="2" t="s">
        <v>1728</v>
      </c>
      <c r="G292" s="5" t="s">
        <v>185</v>
      </c>
      <c r="H292" s="2" t="s">
        <v>769</v>
      </c>
      <c r="I292" s="2" t="s">
        <v>981</v>
      </c>
      <c r="J292" s="3" t="s">
        <v>39</v>
      </c>
      <c r="K292" s="3">
        <f t="shared" si="9"/>
        <v>100</v>
      </c>
      <c r="L292" s="4" t="s">
        <v>977</v>
      </c>
      <c r="M292" s="3" t="s">
        <v>27</v>
      </c>
      <c r="N292" s="3" t="s">
        <v>28</v>
      </c>
      <c r="O292" s="4" t="s">
        <v>977</v>
      </c>
      <c r="P292" s="30" t="s">
        <v>12</v>
      </c>
      <c r="Q292" s="2" t="s">
        <v>982</v>
      </c>
      <c r="R292" s="3" t="s">
        <v>20</v>
      </c>
      <c r="S292" s="8" t="str">
        <f t="shared" ca="1" si="8"/>
        <v/>
      </c>
      <c r="T292" s="2"/>
      <c r="U292" s="41">
        <v>4</v>
      </c>
    </row>
    <row r="293" spans="1:21" ht="72.5" hidden="1">
      <c r="A293" s="2">
        <v>289</v>
      </c>
      <c r="B293" s="2" t="s">
        <v>2008</v>
      </c>
      <c r="C293" s="2" t="s">
        <v>2006</v>
      </c>
      <c r="D293" s="5" t="s">
        <v>976</v>
      </c>
      <c r="E293" s="5"/>
      <c r="F293" s="2" t="s">
        <v>1728</v>
      </c>
      <c r="G293" s="5" t="s">
        <v>286</v>
      </c>
      <c r="H293" s="2" t="s">
        <v>892</v>
      </c>
      <c r="I293" s="2" t="s">
        <v>983</v>
      </c>
      <c r="J293" s="3" t="s">
        <v>39</v>
      </c>
      <c r="K293" s="3">
        <f t="shared" si="9"/>
        <v>100</v>
      </c>
      <c r="L293" s="4" t="s">
        <v>977</v>
      </c>
      <c r="M293" s="3" t="s">
        <v>27</v>
      </c>
      <c r="N293" s="3" t="s">
        <v>28</v>
      </c>
      <c r="O293" s="4" t="s">
        <v>977</v>
      </c>
      <c r="P293" s="30" t="s">
        <v>12</v>
      </c>
      <c r="Q293" s="2" t="s">
        <v>984</v>
      </c>
      <c r="R293" s="3" t="s">
        <v>20</v>
      </c>
      <c r="S293" s="8" t="str">
        <f t="shared" ca="1" si="8"/>
        <v/>
      </c>
      <c r="T293" s="2"/>
      <c r="U293" s="41">
        <v>4</v>
      </c>
    </row>
    <row r="294" spans="1:21" ht="72.5" hidden="1">
      <c r="A294" s="2">
        <v>290</v>
      </c>
      <c r="B294" s="2" t="s">
        <v>2008</v>
      </c>
      <c r="C294" s="2" t="s">
        <v>2006</v>
      </c>
      <c r="D294" s="5" t="s">
        <v>985</v>
      </c>
      <c r="E294" s="5"/>
      <c r="F294" s="2" t="s">
        <v>1728</v>
      </c>
      <c r="G294" s="5" t="s">
        <v>36</v>
      </c>
      <c r="H294" s="2" t="s">
        <v>876</v>
      </c>
      <c r="I294" s="2" t="s">
        <v>986</v>
      </c>
      <c r="J294" s="3" t="s">
        <v>39</v>
      </c>
      <c r="K294" s="3">
        <f t="shared" si="9"/>
        <v>100</v>
      </c>
      <c r="L294" s="4" t="s">
        <v>965</v>
      </c>
      <c r="M294" s="3" t="s">
        <v>39</v>
      </c>
      <c r="N294" s="3" t="s">
        <v>39</v>
      </c>
      <c r="O294" s="4" t="s">
        <v>965</v>
      </c>
      <c r="P294" s="30" t="s">
        <v>12</v>
      </c>
      <c r="Q294" s="2" t="s">
        <v>987</v>
      </c>
      <c r="R294" s="3" t="s">
        <v>20</v>
      </c>
      <c r="S294" s="8" t="str">
        <f t="shared" ca="1" si="8"/>
        <v/>
      </c>
      <c r="T294" s="2"/>
      <c r="U294" s="41">
        <v>4</v>
      </c>
    </row>
    <row r="295" spans="1:21" ht="101.5" hidden="1">
      <c r="A295" s="2">
        <v>291</v>
      </c>
      <c r="B295" s="2" t="s">
        <v>2008</v>
      </c>
      <c r="C295" s="2" t="s">
        <v>2006</v>
      </c>
      <c r="D295" s="5" t="s">
        <v>985</v>
      </c>
      <c r="E295" s="5"/>
      <c r="F295" s="2" t="s">
        <v>1728</v>
      </c>
      <c r="G295" s="5" t="s">
        <v>11</v>
      </c>
      <c r="H295" s="2" t="s">
        <v>765</v>
      </c>
      <c r="I295" s="2" t="s">
        <v>988</v>
      </c>
      <c r="J295" s="3" t="s">
        <v>39</v>
      </c>
      <c r="K295" s="3">
        <f t="shared" si="9"/>
        <v>100</v>
      </c>
      <c r="L295" s="4" t="s">
        <v>965</v>
      </c>
      <c r="M295" s="3" t="s">
        <v>39</v>
      </c>
      <c r="N295" s="3" t="s">
        <v>39</v>
      </c>
      <c r="O295" s="4" t="s">
        <v>965</v>
      </c>
      <c r="P295" s="30" t="s">
        <v>12</v>
      </c>
      <c r="Q295" s="2" t="s">
        <v>989</v>
      </c>
      <c r="R295" s="3" t="s">
        <v>20</v>
      </c>
      <c r="S295" s="8" t="str">
        <f t="shared" ca="1" si="8"/>
        <v/>
      </c>
      <c r="T295" s="2"/>
      <c r="U295" s="41">
        <v>4</v>
      </c>
    </row>
    <row r="296" spans="1:21" ht="130.5" hidden="1">
      <c r="A296" s="2">
        <v>292</v>
      </c>
      <c r="B296" s="2" t="s">
        <v>2008</v>
      </c>
      <c r="C296" s="2" t="s">
        <v>2006</v>
      </c>
      <c r="D296" s="5" t="s">
        <v>985</v>
      </c>
      <c r="E296" s="5"/>
      <c r="F296" s="2" t="s">
        <v>1728</v>
      </c>
      <c r="G296" s="5" t="s">
        <v>11</v>
      </c>
      <c r="H296" s="2" t="s">
        <v>765</v>
      </c>
      <c r="I296" s="2" t="s">
        <v>990</v>
      </c>
      <c r="J296" s="3" t="s">
        <v>39</v>
      </c>
      <c r="K296" s="3">
        <f t="shared" si="9"/>
        <v>100</v>
      </c>
      <c r="L296" s="4" t="s">
        <v>965</v>
      </c>
      <c r="M296" s="3" t="s">
        <v>39</v>
      </c>
      <c r="N296" s="3" t="s">
        <v>39</v>
      </c>
      <c r="O296" s="4" t="s">
        <v>965</v>
      </c>
      <c r="P296" s="30" t="s">
        <v>12</v>
      </c>
      <c r="Q296" s="2" t="s">
        <v>991</v>
      </c>
      <c r="R296" s="3" t="s">
        <v>20</v>
      </c>
      <c r="S296" s="8" t="str">
        <f t="shared" ca="1" si="8"/>
        <v/>
      </c>
      <c r="T296" s="2"/>
      <c r="U296" s="41">
        <v>4</v>
      </c>
    </row>
    <row r="297" spans="1:21" ht="87" hidden="1">
      <c r="A297" s="2">
        <v>293</v>
      </c>
      <c r="B297" s="2" t="s">
        <v>2008</v>
      </c>
      <c r="C297" s="2" t="s">
        <v>2006</v>
      </c>
      <c r="D297" s="5" t="s">
        <v>992</v>
      </c>
      <c r="E297" s="5"/>
      <c r="F297" s="2" t="s">
        <v>1728</v>
      </c>
      <c r="G297" s="5" t="s">
        <v>195</v>
      </c>
      <c r="H297" s="2" t="s">
        <v>862</v>
      </c>
      <c r="I297" s="2" t="s">
        <v>993</v>
      </c>
      <c r="J297" s="3" t="s">
        <v>39</v>
      </c>
      <c r="K297" s="3">
        <f t="shared" si="9"/>
        <v>100</v>
      </c>
      <c r="L297" s="4" t="s">
        <v>994</v>
      </c>
      <c r="M297" s="3" t="s">
        <v>16</v>
      </c>
      <c r="N297" s="3" t="s">
        <v>16</v>
      </c>
      <c r="O297" s="4" t="s">
        <v>994</v>
      </c>
      <c r="P297" s="30" t="s">
        <v>12</v>
      </c>
      <c r="Q297" s="2" t="s">
        <v>995</v>
      </c>
      <c r="R297" s="3" t="s">
        <v>20</v>
      </c>
      <c r="S297" s="8" t="str">
        <f t="shared" ca="1" si="8"/>
        <v/>
      </c>
      <c r="T297" s="2"/>
      <c r="U297" s="41">
        <v>4</v>
      </c>
    </row>
    <row r="298" spans="1:21" ht="58" hidden="1">
      <c r="A298" s="2">
        <v>294</v>
      </c>
      <c r="B298" s="2" t="s">
        <v>2008</v>
      </c>
      <c r="C298" s="2" t="s">
        <v>2006</v>
      </c>
      <c r="D298" s="5" t="s">
        <v>992</v>
      </c>
      <c r="E298" s="5"/>
      <c r="F298" s="2" t="s">
        <v>1728</v>
      </c>
      <c r="G298" s="5" t="s">
        <v>11</v>
      </c>
      <c r="H298" s="2" t="s">
        <v>765</v>
      </c>
      <c r="I298" s="2" t="s">
        <v>996</v>
      </c>
      <c r="J298" s="3" t="s">
        <v>39</v>
      </c>
      <c r="K298" s="3">
        <f t="shared" si="9"/>
        <v>100</v>
      </c>
      <c r="L298" s="4" t="s">
        <v>994</v>
      </c>
      <c r="M298" s="3" t="s">
        <v>16</v>
      </c>
      <c r="N298" s="3" t="s">
        <v>16</v>
      </c>
      <c r="O298" s="4" t="s">
        <v>994</v>
      </c>
      <c r="P298" s="30" t="s">
        <v>12</v>
      </c>
      <c r="Q298" s="2" t="s">
        <v>997</v>
      </c>
      <c r="R298" s="3" t="s">
        <v>20</v>
      </c>
      <c r="S298" s="8" t="str">
        <f t="shared" ca="1" si="8"/>
        <v/>
      </c>
      <c r="T298" s="2"/>
      <c r="U298" s="41">
        <v>4</v>
      </c>
    </row>
    <row r="299" spans="1:21" ht="72.5" hidden="1">
      <c r="A299" s="2">
        <v>295</v>
      </c>
      <c r="B299" s="2" t="s">
        <v>2008</v>
      </c>
      <c r="C299" s="2" t="s">
        <v>2006</v>
      </c>
      <c r="D299" s="5" t="s">
        <v>992</v>
      </c>
      <c r="E299" s="5"/>
      <c r="F299" s="2" t="s">
        <v>1728</v>
      </c>
      <c r="G299" s="5" t="s">
        <v>286</v>
      </c>
      <c r="H299" s="2" t="s">
        <v>892</v>
      </c>
      <c r="I299" s="2" t="s">
        <v>998</v>
      </c>
      <c r="J299" s="3" t="s">
        <v>39</v>
      </c>
      <c r="K299" s="3">
        <f t="shared" si="9"/>
        <v>100</v>
      </c>
      <c r="L299" s="4" t="s">
        <v>994</v>
      </c>
      <c r="M299" s="3" t="s">
        <v>16</v>
      </c>
      <c r="N299" s="3" t="s">
        <v>16</v>
      </c>
      <c r="O299" s="4" t="s">
        <v>994</v>
      </c>
      <c r="P299" s="30" t="s">
        <v>12</v>
      </c>
      <c r="Q299" s="2" t="s">
        <v>999</v>
      </c>
      <c r="R299" s="3" t="s">
        <v>20</v>
      </c>
      <c r="S299" s="8" t="str">
        <f t="shared" ca="1" si="8"/>
        <v/>
      </c>
      <c r="T299" s="2"/>
      <c r="U299" s="41">
        <v>4</v>
      </c>
    </row>
    <row r="300" spans="1:21" ht="87" hidden="1">
      <c r="A300" s="2">
        <v>296</v>
      </c>
      <c r="B300" s="2" t="s">
        <v>2008</v>
      </c>
      <c r="C300" s="2" t="s">
        <v>2006</v>
      </c>
      <c r="D300" s="5" t="s">
        <v>992</v>
      </c>
      <c r="E300" s="5"/>
      <c r="F300" s="2" t="s">
        <v>1728</v>
      </c>
      <c r="G300" s="5" t="s">
        <v>201</v>
      </c>
      <c r="H300" s="2" t="s">
        <v>818</v>
      </c>
      <c r="I300" s="2" t="s">
        <v>1000</v>
      </c>
      <c r="J300" s="3" t="s">
        <v>39</v>
      </c>
      <c r="K300" s="3">
        <f t="shared" si="9"/>
        <v>100</v>
      </c>
      <c r="L300" s="4" t="s">
        <v>994</v>
      </c>
      <c r="M300" s="3" t="s">
        <v>16</v>
      </c>
      <c r="N300" s="3" t="s">
        <v>16</v>
      </c>
      <c r="O300" s="4" t="s">
        <v>994</v>
      </c>
      <c r="P300" s="30" t="s">
        <v>12</v>
      </c>
      <c r="Q300" s="2" t="s">
        <v>1001</v>
      </c>
      <c r="R300" s="3" t="s">
        <v>20</v>
      </c>
      <c r="S300" s="8" t="str">
        <f t="shared" ca="1" si="8"/>
        <v/>
      </c>
      <c r="T300" s="2"/>
      <c r="U300" s="41">
        <v>4</v>
      </c>
    </row>
    <row r="301" spans="1:21" ht="58" hidden="1">
      <c r="A301" s="2">
        <v>297</v>
      </c>
      <c r="B301" s="2" t="s">
        <v>2008</v>
      </c>
      <c r="C301" s="2" t="s">
        <v>2006</v>
      </c>
      <c r="D301" s="5" t="s">
        <v>992</v>
      </c>
      <c r="E301" s="5"/>
      <c r="F301" s="2" t="s">
        <v>1728</v>
      </c>
      <c r="G301" s="5" t="s">
        <v>185</v>
      </c>
      <c r="H301" s="2" t="s">
        <v>769</v>
      </c>
      <c r="I301" s="2" t="s">
        <v>1002</v>
      </c>
      <c r="J301" s="3" t="s">
        <v>39</v>
      </c>
      <c r="K301" s="3">
        <f t="shared" si="9"/>
        <v>100</v>
      </c>
      <c r="L301" s="4" t="s">
        <v>994</v>
      </c>
      <c r="M301" s="3" t="s">
        <v>16</v>
      </c>
      <c r="N301" s="3" t="s">
        <v>16</v>
      </c>
      <c r="O301" s="4" t="s">
        <v>994</v>
      </c>
      <c r="P301" s="30" t="s">
        <v>12</v>
      </c>
      <c r="Q301" s="2" t="s">
        <v>1003</v>
      </c>
      <c r="R301" s="3" t="s">
        <v>20</v>
      </c>
      <c r="S301" s="8" t="str">
        <f t="shared" ca="1" si="8"/>
        <v/>
      </c>
      <c r="T301" s="2"/>
      <c r="U301" s="41">
        <v>4</v>
      </c>
    </row>
    <row r="302" spans="1:21" ht="159.5" hidden="1">
      <c r="A302" s="2">
        <v>298</v>
      </c>
      <c r="B302" s="2" t="s">
        <v>2009</v>
      </c>
      <c r="C302" s="2" t="s">
        <v>2006</v>
      </c>
      <c r="D302" s="5" t="s">
        <v>1004</v>
      </c>
      <c r="E302" s="5"/>
      <c r="F302" s="2" t="s">
        <v>1728</v>
      </c>
      <c r="G302" s="5" t="s">
        <v>204</v>
      </c>
      <c r="H302" s="2" t="s">
        <v>955</v>
      </c>
      <c r="I302" s="2" t="s">
        <v>1005</v>
      </c>
      <c r="J302" s="3" t="s">
        <v>168</v>
      </c>
      <c r="K302" s="3" t="str">
        <f t="shared" si="9"/>
        <v>- -</v>
      </c>
      <c r="L302" s="4" t="s">
        <v>1006</v>
      </c>
      <c r="M302" s="3" t="s">
        <v>16</v>
      </c>
      <c r="N302" s="3" t="s">
        <v>16</v>
      </c>
      <c r="O302" s="4" t="s">
        <v>1007</v>
      </c>
      <c r="P302" s="30" t="s">
        <v>1008</v>
      </c>
      <c r="Q302" s="2" t="s">
        <v>1009</v>
      </c>
      <c r="R302" s="3" t="s">
        <v>20</v>
      </c>
      <c r="S302" s="8" t="str">
        <f t="shared" ca="1" si="8"/>
        <v/>
      </c>
      <c r="T302" s="2"/>
      <c r="U302" s="41">
        <v>4</v>
      </c>
    </row>
    <row r="303" spans="1:21" ht="58" hidden="1">
      <c r="A303" s="2">
        <v>299</v>
      </c>
      <c r="B303" s="2" t="s">
        <v>2009</v>
      </c>
      <c r="C303" s="2" t="s">
        <v>2006</v>
      </c>
      <c r="D303" s="5" t="s">
        <v>1010</v>
      </c>
      <c r="E303" s="5"/>
      <c r="F303" s="2" t="s">
        <v>1728</v>
      </c>
      <c r="G303" s="5" t="s">
        <v>11</v>
      </c>
      <c r="H303" s="2" t="s">
        <v>765</v>
      </c>
      <c r="I303" s="2" t="s">
        <v>1011</v>
      </c>
      <c r="J303" s="3" t="s">
        <v>168</v>
      </c>
      <c r="K303" s="3" t="str">
        <f t="shared" si="9"/>
        <v>- -</v>
      </c>
      <c r="L303" s="4" t="s">
        <v>1006</v>
      </c>
      <c r="M303" s="3" t="s">
        <v>39</v>
      </c>
      <c r="N303" s="3" t="s">
        <v>39</v>
      </c>
      <c r="O303" s="4" t="s">
        <v>1012</v>
      </c>
      <c r="P303" s="30" t="s">
        <v>1013</v>
      </c>
      <c r="Q303" s="2" t="s">
        <v>1014</v>
      </c>
      <c r="R303" s="3" t="s">
        <v>20</v>
      </c>
      <c r="S303" s="8" t="str">
        <f t="shared" ca="1" si="8"/>
        <v/>
      </c>
      <c r="T303" s="2"/>
      <c r="U303" s="41">
        <v>4</v>
      </c>
    </row>
    <row r="304" spans="1:21" ht="72.5" hidden="1">
      <c r="A304" s="2">
        <v>300</v>
      </c>
      <c r="B304" s="2" t="s">
        <v>2009</v>
      </c>
      <c r="C304" s="2" t="s">
        <v>2006</v>
      </c>
      <c r="D304" s="5" t="s">
        <v>1015</v>
      </c>
      <c r="E304" s="5"/>
      <c r="F304" s="2" t="s">
        <v>1728</v>
      </c>
      <c r="G304" s="5" t="s">
        <v>176</v>
      </c>
      <c r="H304" s="2" t="s">
        <v>1016</v>
      </c>
      <c r="I304" s="2" t="s">
        <v>1017</v>
      </c>
      <c r="J304" s="3" t="s">
        <v>168</v>
      </c>
      <c r="K304" s="3" t="str">
        <f t="shared" si="9"/>
        <v>- -</v>
      </c>
      <c r="L304" s="4" t="s">
        <v>1006</v>
      </c>
      <c r="M304" s="3" t="s">
        <v>79</v>
      </c>
      <c r="N304" s="3" t="s">
        <v>103</v>
      </c>
      <c r="O304" s="4" t="s">
        <v>1018</v>
      </c>
      <c r="P304" s="30" t="s">
        <v>1019</v>
      </c>
      <c r="Q304" s="2" t="s">
        <v>1020</v>
      </c>
      <c r="R304" s="3" t="s">
        <v>20</v>
      </c>
      <c r="S304" s="8" t="str">
        <f t="shared" ca="1" si="8"/>
        <v/>
      </c>
      <c r="T304" s="2"/>
      <c r="U304" s="41">
        <v>4</v>
      </c>
    </row>
    <row r="305" spans="1:21" ht="101.5" hidden="1">
      <c r="A305" s="2">
        <v>301</v>
      </c>
      <c r="B305" s="2" t="s">
        <v>2009</v>
      </c>
      <c r="C305" s="2" t="s">
        <v>2006</v>
      </c>
      <c r="D305" s="5" t="s">
        <v>1021</v>
      </c>
      <c r="E305" s="5"/>
      <c r="F305" s="2" t="s">
        <v>1728</v>
      </c>
      <c r="G305" s="5" t="s">
        <v>181</v>
      </c>
      <c r="H305" s="2" t="s">
        <v>1022</v>
      </c>
      <c r="I305" s="2" t="s">
        <v>1023</v>
      </c>
      <c r="J305" s="3" t="s">
        <v>168</v>
      </c>
      <c r="K305" s="3" t="str">
        <f t="shared" si="9"/>
        <v>- -</v>
      </c>
      <c r="L305" s="4" t="s">
        <v>1006</v>
      </c>
      <c r="M305" s="3" t="s">
        <v>54</v>
      </c>
      <c r="N305" s="3" t="s">
        <v>1024</v>
      </c>
      <c r="O305" s="4" t="s">
        <v>631</v>
      </c>
      <c r="P305" s="30" t="s">
        <v>1025</v>
      </c>
      <c r="Q305" s="2" t="s">
        <v>1026</v>
      </c>
      <c r="R305" s="3" t="s">
        <v>20</v>
      </c>
      <c r="S305" s="8" t="str">
        <f t="shared" ca="1" si="8"/>
        <v/>
      </c>
      <c r="T305" s="2"/>
      <c r="U305" s="41">
        <v>4</v>
      </c>
    </row>
    <row r="306" spans="1:21" ht="58" hidden="1">
      <c r="A306" s="2">
        <v>302</v>
      </c>
      <c r="B306" s="2" t="s">
        <v>2009</v>
      </c>
      <c r="C306" s="2" t="s">
        <v>2006</v>
      </c>
      <c r="D306" s="5" t="s">
        <v>1027</v>
      </c>
      <c r="E306" s="5"/>
      <c r="F306" s="2" t="s">
        <v>1728</v>
      </c>
      <c r="G306" s="5" t="s">
        <v>181</v>
      </c>
      <c r="H306" s="2" t="s">
        <v>1022</v>
      </c>
      <c r="I306" s="2" t="s">
        <v>1028</v>
      </c>
      <c r="J306" s="3" t="s">
        <v>168</v>
      </c>
      <c r="K306" s="3" t="str">
        <f t="shared" si="9"/>
        <v>- -</v>
      </c>
      <c r="L306" s="4" t="s">
        <v>1006</v>
      </c>
      <c r="M306" s="3" t="s">
        <v>54</v>
      </c>
      <c r="N306" s="3" t="s">
        <v>1024</v>
      </c>
      <c r="O306" s="4" t="s">
        <v>631</v>
      </c>
      <c r="P306" s="30" t="s">
        <v>1029</v>
      </c>
      <c r="Q306" s="2" t="s">
        <v>1030</v>
      </c>
      <c r="R306" s="3" t="s">
        <v>20</v>
      </c>
      <c r="S306" s="8" t="str">
        <f t="shared" ca="1" si="8"/>
        <v/>
      </c>
      <c r="T306" s="2"/>
      <c r="U306" s="41">
        <v>4</v>
      </c>
    </row>
    <row r="307" spans="1:21" ht="87" hidden="1">
      <c r="A307" s="2">
        <v>303</v>
      </c>
      <c r="B307" s="2" t="s">
        <v>2009</v>
      </c>
      <c r="C307" s="2" t="s">
        <v>2006</v>
      </c>
      <c r="D307" s="5" t="s">
        <v>1031</v>
      </c>
      <c r="E307" s="5"/>
      <c r="F307" s="2" t="s">
        <v>1728</v>
      </c>
      <c r="G307" s="5" t="s">
        <v>1032</v>
      </c>
      <c r="H307" s="2" t="s">
        <v>1033</v>
      </c>
      <c r="I307" s="2" t="s">
        <v>1034</v>
      </c>
      <c r="J307" s="3" t="s">
        <v>168</v>
      </c>
      <c r="K307" s="3" t="str">
        <f t="shared" si="9"/>
        <v>- -</v>
      </c>
      <c r="L307" s="4" t="s">
        <v>1006</v>
      </c>
      <c r="M307" s="3" t="s">
        <v>54</v>
      </c>
      <c r="N307" s="3" t="s">
        <v>1035</v>
      </c>
      <c r="O307" s="4" t="s">
        <v>631</v>
      </c>
      <c r="P307" s="30" t="s">
        <v>1036</v>
      </c>
      <c r="Q307" s="2" t="s">
        <v>1037</v>
      </c>
      <c r="R307" s="3" t="s">
        <v>20</v>
      </c>
      <c r="S307" s="8" t="str">
        <f t="shared" ca="1" si="8"/>
        <v/>
      </c>
      <c r="T307" s="2"/>
      <c r="U307" s="41">
        <v>4</v>
      </c>
    </row>
    <row r="308" spans="1:21" ht="116" hidden="1">
      <c r="A308" s="2">
        <v>304</v>
      </c>
      <c r="B308" s="2" t="s">
        <v>2009</v>
      </c>
      <c r="C308" s="2" t="s">
        <v>2006</v>
      </c>
      <c r="D308" s="5" t="s">
        <v>1038</v>
      </c>
      <c r="E308" s="5"/>
      <c r="F308" s="2" t="s">
        <v>1728</v>
      </c>
      <c r="G308" s="5" t="s">
        <v>191</v>
      </c>
      <c r="H308" s="2" t="s">
        <v>800</v>
      </c>
      <c r="I308" s="2" t="s">
        <v>1039</v>
      </c>
      <c r="J308" s="3" t="s">
        <v>168</v>
      </c>
      <c r="K308" s="3" t="str">
        <f t="shared" si="9"/>
        <v>- -</v>
      </c>
      <c r="L308" s="4" t="s">
        <v>1006</v>
      </c>
      <c r="M308" s="3" t="s">
        <v>124</v>
      </c>
      <c r="N308" s="3" t="s">
        <v>124</v>
      </c>
      <c r="O308" s="4" t="s">
        <v>1040</v>
      </c>
      <c r="P308" s="30" t="s">
        <v>1041</v>
      </c>
      <c r="Q308" s="2" t="s">
        <v>1042</v>
      </c>
      <c r="R308" s="3" t="s">
        <v>20</v>
      </c>
      <c r="S308" s="8" t="str">
        <f t="shared" ca="1" si="8"/>
        <v/>
      </c>
      <c r="T308" s="2"/>
      <c r="U308" s="41">
        <v>4</v>
      </c>
    </row>
    <row r="309" spans="1:21" ht="101.5" hidden="1">
      <c r="A309" s="2">
        <v>305</v>
      </c>
      <c r="B309" s="2" t="s">
        <v>2009</v>
      </c>
      <c r="C309" s="2" t="s">
        <v>2006</v>
      </c>
      <c r="D309" s="5" t="s">
        <v>1043</v>
      </c>
      <c r="E309" s="5"/>
      <c r="F309" s="2" t="s">
        <v>1728</v>
      </c>
      <c r="G309" s="5" t="s">
        <v>46</v>
      </c>
      <c r="H309" s="2" t="s">
        <v>933</v>
      </c>
      <c r="I309" s="2" t="s">
        <v>1044</v>
      </c>
      <c r="J309" s="3" t="s">
        <v>748</v>
      </c>
      <c r="K309" s="3" t="str">
        <f t="shared" si="9"/>
        <v>- -</v>
      </c>
      <c r="L309" s="4" t="s">
        <v>1006</v>
      </c>
      <c r="M309" s="3" t="s">
        <v>49</v>
      </c>
      <c r="N309" s="3" t="s">
        <v>693</v>
      </c>
      <c r="O309" s="4" t="s">
        <v>1045</v>
      </c>
      <c r="P309" s="30" t="s">
        <v>12</v>
      </c>
      <c r="Q309" s="2" t="s">
        <v>1046</v>
      </c>
      <c r="R309" s="3" t="s">
        <v>20</v>
      </c>
      <c r="S309" s="8" t="str">
        <f t="shared" ca="1" si="8"/>
        <v/>
      </c>
      <c r="T309" s="2"/>
      <c r="U309" s="41">
        <v>4</v>
      </c>
    </row>
    <row r="310" spans="1:21" ht="116" hidden="1">
      <c r="A310" s="2">
        <v>306</v>
      </c>
      <c r="B310" s="2" t="s">
        <v>2009</v>
      </c>
      <c r="C310" s="2" t="s">
        <v>2006</v>
      </c>
      <c r="D310" s="5" t="s">
        <v>1047</v>
      </c>
      <c r="E310" s="5"/>
      <c r="F310" s="2" t="s">
        <v>1728</v>
      </c>
      <c r="G310" s="5" t="s">
        <v>36</v>
      </c>
      <c r="H310" s="2" t="s">
        <v>876</v>
      </c>
      <c r="I310" s="2" t="s">
        <v>1048</v>
      </c>
      <c r="J310" s="3" t="s">
        <v>748</v>
      </c>
      <c r="K310" s="3" t="str">
        <f t="shared" si="9"/>
        <v>- -</v>
      </c>
      <c r="L310" s="4" t="s">
        <v>1006</v>
      </c>
      <c r="M310" s="3" t="s">
        <v>39</v>
      </c>
      <c r="N310" s="3" t="s">
        <v>39</v>
      </c>
      <c r="O310" s="4" t="s">
        <v>1049</v>
      </c>
      <c r="P310" s="30" t="s">
        <v>1050</v>
      </c>
      <c r="Q310" s="2" t="s">
        <v>1051</v>
      </c>
      <c r="R310" s="3" t="s">
        <v>20</v>
      </c>
      <c r="S310" s="8" t="str">
        <f t="shared" ca="1" si="8"/>
        <v/>
      </c>
      <c r="T310" s="2"/>
      <c r="U310" s="41">
        <v>4</v>
      </c>
    </row>
    <row r="311" spans="1:21" ht="72.5" hidden="1">
      <c r="A311" s="2">
        <v>307</v>
      </c>
      <c r="B311" s="2" t="s">
        <v>2009</v>
      </c>
      <c r="C311" s="2" t="s">
        <v>2006</v>
      </c>
      <c r="D311" s="5" t="s">
        <v>1052</v>
      </c>
      <c r="E311" s="5"/>
      <c r="F311" s="2" t="s">
        <v>1728</v>
      </c>
      <c r="G311" s="5" t="s">
        <v>11</v>
      </c>
      <c r="H311" s="2" t="s">
        <v>765</v>
      </c>
      <c r="I311" s="2" t="s">
        <v>1053</v>
      </c>
      <c r="J311" s="3" t="s">
        <v>748</v>
      </c>
      <c r="K311" s="3" t="str">
        <f t="shared" si="9"/>
        <v>- -</v>
      </c>
      <c r="L311" s="4" t="s">
        <v>1006</v>
      </c>
      <c r="M311" s="3" t="s">
        <v>39</v>
      </c>
      <c r="N311" s="3" t="s">
        <v>39</v>
      </c>
      <c r="O311" s="4" t="s">
        <v>1054</v>
      </c>
      <c r="P311" s="30" t="s">
        <v>1055</v>
      </c>
      <c r="Q311" s="2" t="s">
        <v>1056</v>
      </c>
      <c r="R311" s="3" t="s">
        <v>20</v>
      </c>
      <c r="S311" s="8" t="str">
        <f t="shared" ca="1" si="8"/>
        <v/>
      </c>
      <c r="T311" s="2"/>
      <c r="U311" s="41">
        <v>4</v>
      </c>
    </row>
    <row r="312" spans="1:21" ht="130.5" hidden="1">
      <c r="A312" s="2">
        <v>308</v>
      </c>
      <c r="B312" s="2" t="s">
        <v>2009</v>
      </c>
      <c r="C312" s="2" t="s">
        <v>2006</v>
      </c>
      <c r="D312" s="5" t="s">
        <v>1057</v>
      </c>
      <c r="E312" s="5"/>
      <c r="F312" s="2" t="s">
        <v>1728</v>
      </c>
      <c r="G312" s="5" t="s">
        <v>11</v>
      </c>
      <c r="H312" s="2" t="s">
        <v>765</v>
      </c>
      <c r="I312" s="2" t="s">
        <v>1058</v>
      </c>
      <c r="J312" s="3" t="s">
        <v>748</v>
      </c>
      <c r="K312" s="3" t="str">
        <f t="shared" si="9"/>
        <v>- -</v>
      </c>
      <c r="L312" s="4" t="s">
        <v>1006</v>
      </c>
      <c r="M312" s="3" t="s">
        <v>49</v>
      </c>
      <c r="N312" s="3" t="s">
        <v>693</v>
      </c>
      <c r="O312" s="4" t="s">
        <v>1045</v>
      </c>
      <c r="P312" s="30" t="s">
        <v>1059</v>
      </c>
      <c r="Q312" s="2" t="s">
        <v>1060</v>
      </c>
      <c r="R312" s="3" t="s">
        <v>20</v>
      </c>
      <c r="S312" s="8" t="str">
        <f t="shared" ca="1" si="8"/>
        <v/>
      </c>
      <c r="T312" s="2"/>
      <c r="U312" s="41">
        <v>4</v>
      </c>
    </row>
    <row r="313" spans="1:21" ht="101.5" hidden="1">
      <c r="A313" s="2">
        <v>309</v>
      </c>
      <c r="B313" s="2" t="s">
        <v>2009</v>
      </c>
      <c r="C313" s="2" t="s">
        <v>2006</v>
      </c>
      <c r="D313" s="5" t="s">
        <v>1061</v>
      </c>
      <c r="E313" s="5"/>
      <c r="F313" s="2" t="s">
        <v>1728</v>
      </c>
      <c r="G313" s="5" t="s">
        <v>256</v>
      </c>
      <c r="H313" s="2" t="s">
        <v>1062</v>
      </c>
      <c r="I313" s="2" t="s">
        <v>1063</v>
      </c>
      <c r="J313" s="3" t="s">
        <v>748</v>
      </c>
      <c r="K313" s="3" t="str">
        <f t="shared" si="9"/>
        <v>- -</v>
      </c>
      <c r="L313" s="4" t="s">
        <v>1006</v>
      </c>
      <c r="M313" s="3" t="s">
        <v>49</v>
      </c>
      <c r="N313" s="3" t="s">
        <v>49</v>
      </c>
      <c r="O313" s="4" t="s">
        <v>671</v>
      </c>
      <c r="P313" s="30" t="s">
        <v>12</v>
      </c>
      <c r="Q313" s="2" t="s">
        <v>673</v>
      </c>
      <c r="R313" s="3" t="s">
        <v>20</v>
      </c>
      <c r="S313" s="8" t="str">
        <f t="shared" ca="1" si="8"/>
        <v/>
      </c>
      <c r="T313" s="2"/>
      <c r="U313" s="41">
        <v>4</v>
      </c>
    </row>
    <row r="314" spans="1:21" ht="72.5" hidden="1">
      <c r="A314" s="2">
        <v>310</v>
      </c>
      <c r="B314" s="2" t="s">
        <v>2009</v>
      </c>
      <c r="C314" s="2" t="s">
        <v>2006</v>
      </c>
      <c r="D314" s="5" t="s">
        <v>1064</v>
      </c>
      <c r="E314" s="5"/>
      <c r="F314" s="2" t="s">
        <v>1728</v>
      </c>
      <c r="G314" s="5" t="s">
        <v>181</v>
      </c>
      <c r="H314" s="2" t="s">
        <v>1022</v>
      </c>
      <c r="I314" s="2" t="s">
        <v>1065</v>
      </c>
      <c r="J314" s="3" t="s">
        <v>748</v>
      </c>
      <c r="K314" s="3" t="str">
        <f t="shared" si="9"/>
        <v>- -</v>
      </c>
      <c r="L314" s="4" t="s">
        <v>1006</v>
      </c>
      <c r="M314" s="3" t="s">
        <v>54</v>
      </c>
      <c r="N314" s="3" t="s">
        <v>54</v>
      </c>
      <c r="O314" s="4" t="s">
        <v>679</v>
      </c>
      <c r="P314" s="30" t="s">
        <v>12</v>
      </c>
      <c r="Q314" s="2" t="s">
        <v>1066</v>
      </c>
      <c r="R314" s="3" t="s">
        <v>20</v>
      </c>
      <c r="S314" s="8" t="str">
        <f t="shared" ca="1" si="8"/>
        <v/>
      </c>
      <c r="T314" s="2"/>
      <c r="U314" s="41">
        <v>4</v>
      </c>
    </row>
    <row r="315" spans="1:21" ht="101.5" hidden="1">
      <c r="A315" s="2">
        <v>311</v>
      </c>
      <c r="B315" s="2" t="s">
        <v>2009</v>
      </c>
      <c r="C315" s="2" t="s">
        <v>2006</v>
      </c>
      <c r="D315" s="5" t="s">
        <v>1067</v>
      </c>
      <c r="E315" s="5"/>
      <c r="F315" s="2" t="s">
        <v>1728</v>
      </c>
      <c r="G315" s="5" t="s">
        <v>30</v>
      </c>
      <c r="H315" s="2" t="s">
        <v>1068</v>
      </c>
      <c r="I315" s="2" t="s">
        <v>1069</v>
      </c>
      <c r="J315" s="3" t="s">
        <v>748</v>
      </c>
      <c r="K315" s="3" t="str">
        <f t="shared" si="9"/>
        <v>- -</v>
      </c>
      <c r="L315" s="4" t="s">
        <v>1006</v>
      </c>
      <c r="M315" s="3" t="s">
        <v>27</v>
      </c>
      <c r="N315" s="3" t="s">
        <v>28</v>
      </c>
      <c r="O315" s="4" t="s">
        <v>1070</v>
      </c>
      <c r="P315" s="30" t="s">
        <v>1071</v>
      </c>
      <c r="Q315" s="2" t="s">
        <v>1072</v>
      </c>
      <c r="R315" s="3" t="s">
        <v>20</v>
      </c>
      <c r="S315" s="8" t="str">
        <f t="shared" ca="1" si="8"/>
        <v/>
      </c>
      <c r="T315" s="2"/>
      <c r="U315" s="41">
        <v>4</v>
      </c>
    </row>
    <row r="316" spans="1:21" ht="101.5" hidden="1">
      <c r="A316" s="2">
        <v>312</v>
      </c>
      <c r="B316" s="2" t="s">
        <v>2009</v>
      </c>
      <c r="C316" s="2" t="s">
        <v>2006</v>
      </c>
      <c r="D316" s="5" t="s">
        <v>1073</v>
      </c>
      <c r="E316" s="5"/>
      <c r="F316" s="2" t="s">
        <v>1728</v>
      </c>
      <c r="G316" s="5" t="s">
        <v>685</v>
      </c>
      <c r="H316" s="2" t="s">
        <v>1074</v>
      </c>
      <c r="I316" s="2" t="s">
        <v>1075</v>
      </c>
      <c r="J316" s="3" t="s">
        <v>748</v>
      </c>
      <c r="K316" s="3" t="str">
        <f t="shared" si="9"/>
        <v>- -</v>
      </c>
      <c r="L316" s="4" t="s">
        <v>1006</v>
      </c>
      <c r="M316" s="3" t="s">
        <v>49</v>
      </c>
      <c r="N316" s="3" t="s">
        <v>49</v>
      </c>
      <c r="O316" s="4" t="s">
        <v>671</v>
      </c>
      <c r="P316" s="30" t="s">
        <v>1076</v>
      </c>
      <c r="Q316" s="2" t="s">
        <v>673</v>
      </c>
      <c r="R316" s="3" t="s">
        <v>20</v>
      </c>
      <c r="S316" s="8" t="str">
        <f t="shared" ca="1" si="8"/>
        <v/>
      </c>
      <c r="T316" s="2"/>
      <c r="U316" s="41">
        <v>4</v>
      </c>
    </row>
    <row r="317" spans="1:21" ht="87" hidden="1">
      <c r="A317" s="2">
        <v>313</v>
      </c>
      <c r="B317" s="2" t="s">
        <v>2009</v>
      </c>
      <c r="C317" s="2" t="s">
        <v>2006</v>
      </c>
      <c r="D317" s="5" t="s">
        <v>1077</v>
      </c>
      <c r="E317" s="5"/>
      <c r="F317" s="2" t="s">
        <v>1728</v>
      </c>
      <c r="G317" s="5" t="s">
        <v>229</v>
      </c>
      <c r="H317" s="2" t="s">
        <v>1078</v>
      </c>
      <c r="I317" s="2" t="s">
        <v>1079</v>
      </c>
      <c r="J317" s="3" t="s">
        <v>748</v>
      </c>
      <c r="K317" s="3" t="str">
        <f t="shared" si="9"/>
        <v>- -</v>
      </c>
      <c r="L317" s="4" t="s">
        <v>1006</v>
      </c>
      <c r="M317" s="3" t="s">
        <v>16</v>
      </c>
      <c r="N317" s="3" t="s">
        <v>865</v>
      </c>
      <c r="O317" s="4" t="s">
        <v>1045</v>
      </c>
      <c r="P317" s="30" t="s">
        <v>1080</v>
      </c>
      <c r="Q317" s="2" t="s">
        <v>1081</v>
      </c>
      <c r="R317" s="3" t="s">
        <v>20</v>
      </c>
      <c r="S317" s="8" t="str">
        <f t="shared" ca="1" si="8"/>
        <v/>
      </c>
      <c r="T317" s="2"/>
      <c r="U317" s="41">
        <v>4</v>
      </c>
    </row>
    <row r="318" spans="1:21" ht="116" hidden="1">
      <c r="A318" s="2">
        <v>314</v>
      </c>
      <c r="B318" s="2" t="s">
        <v>2008</v>
      </c>
      <c r="C318" s="2" t="s">
        <v>2006</v>
      </c>
      <c r="D318" s="5" t="s">
        <v>1082</v>
      </c>
      <c r="E318" s="5"/>
      <c r="F318" s="2" t="s">
        <v>1728</v>
      </c>
      <c r="G318" s="5" t="s">
        <v>380</v>
      </c>
      <c r="H318" s="2" t="s">
        <v>605</v>
      </c>
      <c r="I318" s="2" t="s">
        <v>1083</v>
      </c>
      <c r="J318" s="3" t="s">
        <v>133</v>
      </c>
      <c r="K318" s="3">
        <f t="shared" si="9"/>
        <v>40</v>
      </c>
      <c r="L318" s="4" t="s">
        <v>1084</v>
      </c>
      <c r="M318" s="3" t="s">
        <v>49</v>
      </c>
      <c r="N318" s="3" t="s">
        <v>49</v>
      </c>
      <c r="O318" s="4" t="s">
        <v>1085</v>
      </c>
      <c r="P318" s="30" t="s">
        <v>12</v>
      </c>
      <c r="Q318" s="2" t="s">
        <v>1086</v>
      </c>
      <c r="R318" s="3" t="s">
        <v>20</v>
      </c>
      <c r="S318" s="8" t="str">
        <f t="shared" ca="1" si="8"/>
        <v/>
      </c>
      <c r="T318" s="2"/>
      <c r="U318" s="41">
        <v>4</v>
      </c>
    </row>
    <row r="319" spans="1:21" ht="116" hidden="1">
      <c r="A319" s="2">
        <v>315</v>
      </c>
      <c r="B319" s="2" t="s">
        <v>2008</v>
      </c>
      <c r="C319" s="2" t="s">
        <v>2006</v>
      </c>
      <c r="D319" s="5" t="s">
        <v>1082</v>
      </c>
      <c r="E319" s="5"/>
      <c r="F319" s="2" t="s">
        <v>1728</v>
      </c>
      <c r="G319" s="5" t="s">
        <v>76</v>
      </c>
      <c r="H319" s="2" t="s">
        <v>888</v>
      </c>
      <c r="I319" s="2" t="s">
        <v>1087</v>
      </c>
      <c r="J319" s="3" t="s">
        <v>39</v>
      </c>
      <c r="K319" s="3">
        <f t="shared" si="9"/>
        <v>100</v>
      </c>
      <c r="L319" s="4" t="s">
        <v>1084</v>
      </c>
      <c r="M319" s="3" t="s">
        <v>79</v>
      </c>
      <c r="N319" s="3" t="s">
        <v>80</v>
      </c>
      <c r="O319" s="4" t="s">
        <v>1084</v>
      </c>
      <c r="P319" s="30" t="s">
        <v>12</v>
      </c>
      <c r="Q319" s="2" t="s">
        <v>12</v>
      </c>
      <c r="R319" s="3" t="s">
        <v>20</v>
      </c>
      <c r="S319" s="8" t="str">
        <f t="shared" ca="1" si="8"/>
        <v/>
      </c>
      <c r="T319" s="2"/>
      <c r="U319" s="41">
        <v>4</v>
      </c>
    </row>
    <row r="320" spans="1:21" ht="130.5" hidden="1">
      <c r="A320" s="2">
        <v>316</v>
      </c>
      <c r="B320" s="2" t="s">
        <v>2008</v>
      </c>
      <c r="C320" s="2" t="s">
        <v>2006</v>
      </c>
      <c r="D320" s="5" t="s">
        <v>1082</v>
      </c>
      <c r="E320" s="5"/>
      <c r="F320" s="2" t="s">
        <v>1728</v>
      </c>
      <c r="G320" s="5" t="s">
        <v>685</v>
      </c>
      <c r="H320" s="2" t="s">
        <v>1074</v>
      </c>
      <c r="I320" s="2" t="s">
        <v>1088</v>
      </c>
      <c r="J320" s="3" t="s">
        <v>39</v>
      </c>
      <c r="K320" s="3">
        <f t="shared" si="9"/>
        <v>100</v>
      </c>
      <c r="L320" s="4" t="s">
        <v>1084</v>
      </c>
      <c r="M320" s="3" t="s">
        <v>79</v>
      </c>
      <c r="N320" s="3" t="s">
        <v>103</v>
      </c>
      <c r="O320" s="4" t="s">
        <v>1084</v>
      </c>
      <c r="P320" s="30" t="s">
        <v>12</v>
      </c>
      <c r="Q320" s="2" t="s">
        <v>12</v>
      </c>
      <c r="R320" s="3" t="s">
        <v>20</v>
      </c>
      <c r="S320" s="8" t="str">
        <f t="shared" ca="1" si="8"/>
        <v/>
      </c>
      <c r="T320" s="2"/>
      <c r="U320" s="41">
        <v>4</v>
      </c>
    </row>
    <row r="321" spans="1:21" ht="116" hidden="1">
      <c r="A321" s="2">
        <v>317</v>
      </c>
      <c r="B321" s="2" t="s">
        <v>2008</v>
      </c>
      <c r="C321" s="2" t="s">
        <v>2006</v>
      </c>
      <c r="D321" s="5" t="s">
        <v>1082</v>
      </c>
      <c r="E321" s="5"/>
      <c r="F321" s="2" t="s">
        <v>1728</v>
      </c>
      <c r="G321" s="5" t="s">
        <v>330</v>
      </c>
      <c r="H321" s="2" t="s">
        <v>948</v>
      </c>
      <c r="I321" s="2" t="s">
        <v>1089</v>
      </c>
      <c r="J321" s="3" t="s">
        <v>39</v>
      </c>
      <c r="K321" s="3">
        <f t="shared" si="9"/>
        <v>100</v>
      </c>
      <c r="L321" s="4" t="s">
        <v>1084</v>
      </c>
      <c r="M321" s="3" t="s">
        <v>54</v>
      </c>
      <c r="N321" s="3" t="s">
        <v>54</v>
      </c>
      <c r="O321" s="4" t="s">
        <v>1084</v>
      </c>
      <c r="P321" s="30" t="s">
        <v>12</v>
      </c>
      <c r="Q321" s="2" t="s">
        <v>12</v>
      </c>
      <c r="R321" s="3" t="s">
        <v>20</v>
      </c>
      <c r="S321" s="8" t="str">
        <f t="shared" ca="1" si="8"/>
        <v/>
      </c>
      <c r="T321" s="2"/>
      <c r="U321" s="41">
        <v>4</v>
      </c>
    </row>
    <row r="322" spans="1:21" ht="130.5" hidden="1">
      <c r="A322" s="2">
        <v>318</v>
      </c>
      <c r="B322" s="2" t="s">
        <v>2008</v>
      </c>
      <c r="C322" s="2" t="s">
        <v>2006</v>
      </c>
      <c r="D322" s="5" t="s">
        <v>1082</v>
      </c>
      <c r="E322" s="5"/>
      <c r="F322" s="2" t="s">
        <v>1728</v>
      </c>
      <c r="G322" s="5" t="s">
        <v>375</v>
      </c>
      <c r="H322" s="2" t="s">
        <v>1090</v>
      </c>
      <c r="I322" s="2" t="s">
        <v>1091</v>
      </c>
      <c r="J322" s="3" t="s">
        <v>39</v>
      </c>
      <c r="K322" s="3">
        <f t="shared" si="9"/>
        <v>100</v>
      </c>
      <c r="L322" s="4" t="s">
        <v>1084</v>
      </c>
      <c r="M322" s="3" t="s">
        <v>54</v>
      </c>
      <c r="N322" s="3" t="s">
        <v>54</v>
      </c>
      <c r="O322" s="4" t="s">
        <v>1084</v>
      </c>
      <c r="P322" s="30" t="s">
        <v>12</v>
      </c>
      <c r="Q322" s="2" t="s">
        <v>12</v>
      </c>
      <c r="R322" s="3" t="s">
        <v>20</v>
      </c>
      <c r="S322" s="8" t="str">
        <f t="shared" ca="1" si="8"/>
        <v/>
      </c>
      <c r="T322" s="2"/>
      <c r="U322" s="41">
        <v>4</v>
      </c>
    </row>
    <row r="323" spans="1:21" ht="130.5" hidden="1">
      <c r="A323" s="2">
        <v>319</v>
      </c>
      <c r="B323" s="2" t="s">
        <v>2008</v>
      </c>
      <c r="C323" s="2" t="s">
        <v>2006</v>
      </c>
      <c r="D323" s="5" t="s">
        <v>1082</v>
      </c>
      <c r="E323" s="5"/>
      <c r="F323" s="2" t="s">
        <v>1728</v>
      </c>
      <c r="G323" s="5" t="s">
        <v>375</v>
      </c>
      <c r="H323" s="2" t="s">
        <v>1090</v>
      </c>
      <c r="I323" s="2" t="s">
        <v>1091</v>
      </c>
      <c r="J323" s="3" t="s">
        <v>22</v>
      </c>
      <c r="K323" s="3">
        <f t="shared" si="9"/>
        <v>80</v>
      </c>
      <c r="L323" s="4" t="s">
        <v>1084</v>
      </c>
      <c r="M323" s="3" t="s">
        <v>49</v>
      </c>
      <c r="N323" s="3" t="s">
        <v>49</v>
      </c>
      <c r="O323" s="4" t="s">
        <v>1085</v>
      </c>
      <c r="P323" s="30" t="s">
        <v>12</v>
      </c>
      <c r="Q323" s="2" t="s">
        <v>1092</v>
      </c>
      <c r="R323" s="3" t="s">
        <v>20</v>
      </c>
      <c r="S323" s="8" t="str">
        <f t="shared" ca="1" si="8"/>
        <v/>
      </c>
      <c r="T323" s="2"/>
      <c r="U323" s="41">
        <v>4</v>
      </c>
    </row>
    <row r="324" spans="1:21" ht="130.5" hidden="1">
      <c r="A324" s="2">
        <v>320</v>
      </c>
      <c r="B324" s="2" t="s">
        <v>2008</v>
      </c>
      <c r="C324" s="2" t="s">
        <v>2006</v>
      </c>
      <c r="D324" s="5" t="s">
        <v>1082</v>
      </c>
      <c r="E324" s="5"/>
      <c r="F324" s="2" t="s">
        <v>1728</v>
      </c>
      <c r="G324" s="5" t="s">
        <v>685</v>
      </c>
      <c r="H324" s="2" t="s">
        <v>1074</v>
      </c>
      <c r="I324" s="2" t="s">
        <v>1093</v>
      </c>
      <c r="J324" s="3" t="s">
        <v>39</v>
      </c>
      <c r="K324" s="3">
        <f t="shared" si="9"/>
        <v>100</v>
      </c>
      <c r="L324" s="4" t="s">
        <v>1084</v>
      </c>
      <c r="M324" s="3" t="s">
        <v>79</v>
      </c>
      <c r="N324" s="3" t="s">
        <v>103</v>
      </c>
      <c r="O324" s="4" t="s">
        <v>1084</v>
      </c>
      <c r="P324" s="30" t="s">
        <v>12</v>
      </c>
      <c r="Q324" s="2" t="s">
        <v>12</v>
      </c>
      <c r="R324" s="3" t="s">
        <v>20</v>
      </c>
      <c r="S324" s="8" t="str">
        <f t="shared" ca="1" si="8"/>
        <v/>
      </c>
      <c r="T324" s="2"/>
      <c r="U324" s="41">
        <v>4</v>
      </c>
    </row>
    <row r="325" spans="1:21" ht="116" hidden="1">
      <c r="A325" s="2">
        <v>321</v>
      </c>
      <c r="B325" s="2" t="s">
        <v>2008</v>
      </c>
      <c r="C325" s="2" t="s">
        <v>2006</v>
      </c>
      <c r="D325" s="5" t="s">
        <v>1082</v>
      </c>
      <c r="E325" s="5"/>
      <c r="F325" s="2" t="s">
        <v>1728</v>
      </c>
      <c r="G325" s="5" t="s">
        <v>11</v>
      </c>
      <c r="H325" s="2" t="s">
        <v>765</v>
      </c>
      <c r="I325" s="2" t="s">
        <v>1094</v>
      </c>
      <c r="J325" s="3" t="s">
        <v>39</v>
      </c>
      <c r="K325" s="3">
        <f t="shared" si="9"/>
        <v>100</v>
      </c>
      <c r="L325" s="4" t="s">
        <v>1084</v>
      </c>
      <c r="M325" s="3" t="s">
        <v>54</v>
      </c>
      <c r="N325" s="3" t="s">
        <v>54</v>
      </c>
      <c r="O325" s="4" t="s">
        <v>1084</v>
      </c>
      <c r="P325" s="30" t="s">
        <v>12</v>
      </c>
      <c r="Q325" s="2" t="s">
        <v>12</v>
      </c>
      <c r="R325" s="3" t="s">
        <v>20</v>
      </c>
      <c r="S325" s="8" t="str">
        <f t="shared" ref="S325:S388" ca="1" si="10">IF(AND(NOT(R325="erledigt"),O325&lt;NOW()),"VERZUG","")</f>
        <v/>
      </c>
      <c r="T325" s="2"/>
      <c r="U325" s="41">
        <v>4</v>
      </c>
    </row>
    <row r="326" spans="1:21" ht="130.5" hidden="1">
      <c r="A326" s="2">
        <v>322</v>
      </c>
      <c r="B326" s="2" t="s">
        <v>2008</v>
      </c>
      <c r="C326" s="2" t="s">
        <v>2006</v>
      </c>
      <c r="D326" s="5" t="s">
        <v>1082</v>
      </c>
      <c r="E326" s="5"/>
      <c r="F326" s="2" t="s">
        <v>1728</v>
      </c>
      <c r="G326" s="5" t="s">
        <v>191</v>
      </c>
      <c r="H326" s="2" t="s">
        <v>800</v>
      </c>
      <c r="I326" s="2" t="s">
        <v>1095</v>
      </c>
      <c r="J326" s="3" t="s">
        <v>39</v>
      </c>
      <c r="K326" s="3">
        <f t="shared" si="9"/>
        <v>100</v>
      </c>
      <c r="L326" s="4" t="s">
        <v>1084</v>
      </c>
      <c r="M326" s="3" t="s">
        <v>79</v>
      </c>
      <c r="N326" s="3" t="s">
        <v>103</v>
      </c>
      <c r="O326" s="4" t="s">
        <v>1084</v>
      </c>
      <c r="P326" s="30" t="s">
        <v>12</v>
      </c>
      <c r="Q326" s="2" t="s">
        <v>12</v>
      </c>
      <c r="R326" s="3" t="s">
        <v>20</v>
      </c>
      <c r="S326" s="8" t="str">
        <f t="shared" ca="1" si="10"/>
        <v/>
      </c>
      <c r="T326" s="2"/>
      <c r="U326" s="41">
        <v>4</v>
      </c>
    </row>
    <row r="327" spans="1:21" ht="116" hidden="1">
      <c r="A327" s="2">
        <v>323</v>
      </c>
      <c r="B327" s="2" t="s">
        <v>2008</v>
      </c>
      <c r="C327" s="2" t="s">
        <v>2006</v>
      </c>
      <c r="D327" s="5" t="s">
        <v>1082</v>
      </c>
      <c r="E327" s="5"/>
      <c r="F327" s="2" t="s">
        <v>1728</v>
      </c>
      <c r="G327" s="5" t="s">
        <v>262</v>
      </c>
      <c r="H327" s="2" t="s">
        <v>917</v>
      </c>
      <c r="I327" s="2" t="s">
        <v>1096</v>
      </c>
      <c r="J327" s="3" t="s">
        <v>14</v>
      </c>
      <c r="K327" s="3">
        <f t="shared" si="9"/>
        <v>60</v>
      </c>
      <c r="L327" s="4" t="s">
        <v>1084</v>
      </c>
      <c r="M327" s="3" t="s">
        <v>54</v>
      </c>
      <c r="N327" s="3" t="s">
        <v>54</v>
      </c>
      <c r="O327" s="4" t="s">
        <v>1085</v>
      </c>
      <c r="P327" s="30" t="s">
        <v>12</v>
      </c>
      <c r="Q327" s="2" t="s">
        <v>1097</v>
      </c>
      <c r="R327" s="3" t="s">
        <v>20</v>
      </c>
      <c r="S327" s="8" t="str">
        <f t="shared" ca="1" si="10"/>
        <v/>
      </c>
      <c r="T327" s="2"/>
      <c r="U327" s="41">
        <v>4</v>
      </c>
    </row>
    <row r="328" spans="1:21" ht="116" hidden="1">
      <c r="A328" s="2">
        <v>324</v>
      </c>
      <c r="B328" s="2" t="s">
        <v>2008</v>
      </c>
      <c r="C328" s="2" t="s">
        <v>2006</v>
      </c>
      <c r="D328" s="5" t="s">
        <v>1082</v>
      </c>
      <c r="E328" s="5"/>
      <c r="F328" s="2" t="s">
        <v>1728</v>
      </c>
      <c r="G328" s="5" t="s">
        <v>685</v>
      </c>
      <c r="H328" s="2" t="s">
        <v>1074</v>
      </c>
      <c r="I328" s="2" t="s">
        <v>1098</v>
      </c>
      <c r="J328" s="3" t="s">
        <v>39</v>
      </c>
      <c r="K328" s="3">
        <f t="shared" ref="K328:K391" si="11">IF(J328="A",100,IF(J328="B",80, IF(J328="C",60,IF(J328="D",40,IF(J328="E",20,"- -")))))</f>
        <v>100</v>
      </c>
      <c r="L328" s="4" t="s">
        <v>1084</v>
      </c>
      <c r="M328" s="3" t="s">
        <v>79</v>
      </c>
      <c r="N328" s="3" t="s">
        <v>103</v>
      </c>
      <c r="O328" s="4" t="s">
        <v>1084</v>
      </c>
      <c r="P328" s="30" t="s">
        <v>12</v>
      </c>
      <c r="Q328" s="2" t="s">
        <v>12</v>
      </c>
      <c r="R328" s="3" t="s">
        <v>20</v>
      </c>
      <c r="S328" s="8" t="str">
        <f t="shared" ca="1" si="10"/>
        <v/>
      </c>
      <c r="T328" s="2"/>
      <c r="U328" s="41">
        <v>4</v>
      </c>
    </row>
    <row r="329" spans="1:21" ht="101.5" hidden="1">
      <c r="A329" s="2">
        <v>325</v>
      </c>
      <c r="B329" s="2" t="s">
        <v>2008</v>
      </c>
      <c r="C329" s="2" t="s">
        <v>2006</v>
      </c>
      <c r="D329" s="5" t="s">
        <v>1099</v>
      </c>
      <c r="E329" s="5"/>
      <c r="F329" s="2" t="s">
        <v>1728</v>
      </c>
      <c r="G329" s="5" t="s">
        <v>201</v>
      </c>
      <c r="H329" s="2" t="s">
        <v>818</v>
      </c>
      <c r="I329" s="2" t="s">
        <v>1100</v>
      </c>
      <c r="J329" s="3" t="s">
        <v>22</v>
      </c>
      <c r="K329" s="3">
        <f t="shared" si="11"/>
        <v>80</v>
      </c>
      <c r="L329" s="4" t="s">
        <v>1101</v>
      </c>
      <c r="M329" s="3" t="s">
        <v>49</v>
      </c>
      <c r="N329" s="3" t="s">
        <v>49</v>
      </c>
      <c r="O329" s="4" t="s">
        <v>1102</v>
      </c>
      <c r="P329" s="30" t="s">
        <v>1103</v>
      </c>
      <c r="Q329" s="2" t="s">
        <v>1104</v>
      </c>
      <c r="R329" s="3" t="s">
        <v>20</v>
      </c>
      <c r="S329" s="8" t="str">
        <f t="shared" ca="1" si="10"/>
        <v/>
      </c>
      <c r="T329" s="2"/>
      <c r="U329" s="41">
        <v>4</v>
      </c>
    </row>
    <row r="330" spans="1:21" ht="101.5" hidden="1">
      <c r="A330" s="2">
        <v>326</v>
      </c>
      <c r="B330" s="2" t="s">
        <v>2008</v>
      </c>
      <c r="C330" s="2" t="s">
        <v>2006</v>
      </c>
      <c r="D330" s="5" t="s">
        <v>1099</v>
      </c>
      <c r="E330" s="5"/>
      <c r="F330" s="2" t="s">
        <v>1728</v>
      </c>
      <c r="G330" s="5" t="s">
        <v>201</v>
      </c>
      <c r="H330" s="2" t="s">
        <v>818</v>
      </c>
      <c r="I330" s="2" t="s">
        <v>1105</v>
      </c>
      <c r="J330" s="3" t="s">
        <v>39</v>
      </c>
      <c r="K330" s="3">
        <f t="shared" si="11"/>
        <v>100</v>
      </c>
      <c r="L330" s="4" t="s">
        <v>1101</v>
      </c>
      <c r="M330" s="3" t="s">
        <v>49</v>
      </c>
      <c r="N330" s="3" t="s">
        <v>49</v>
      </c>
      <c r="O330" s="4" t="s">
        <v>1101</v>
      </c>
      <c r="P330" s="30" t="s">
        <v>1106</v>
      </c>
      <c r="Q330" s="2" t="s">
        <v>12</v>
      </c>
      <c r="R330" s="3" t="s">
        <v>20</v>
      </c>
      <c r="S330" s="8" t="str">
        <f t="shared" ca="1" si="10"/>
        <v/>
      </c>
      <c r="T330" s="2"/>
      <c r="U330" s="41">
        <v>4</v>
      </c>
    </row>
    <row r="331" spans="1:21" ht="116" hidden="1">
      <c r="A331" s="2">
        <v>327</v>
      </c>
      <c r="B331" s="2" t="s">
        <v>2008</v>
      </c>
      <c r="C331" s="2" t="s">
        <v>2006</v>
      </c>
      <c r="D331" s="5" t="s">
        <v>1099</v>
      </c>
      <c r="E331" s="5"/>
      <c r="F331" s="2" t="s">
        <v>1728</v>
      </c>
      <c r="G331" s="5" t="s">
        <v>204</v>
      </c>
      <c r="H331" s="2" t="s">
        <v>955</v>
      </c>
      <c r="I331" s="2" t="s">
        <v>1107</v>
      </c>
      <c r="J331" s="3" t="s">
        <v>14</v>
      </c>
      <c r="K331" s="3">
        <f t="shared" si="11"/>
        <v>60</v>
      </c>
      <c r="L331" s="4" t="s">
        <v>1101</v>
      </c>
      <c r="M331" s="3" t="s">
        <v>49</v>
      </c>
      <c r="N331" s="3" t="s">
        <v>693</v>
      </c>
      <c r="O331" s="4" t="s">
        <v>1108</v>
      </c>
      <c r="P331" s="30" t="s">
        <v>1109</v>
      </c>
      <c r="Q331" s="2" t="s">
        <v>1110</v>
      </c>
      <c r="R331" s="3" t="s">
        <v>20</v>
      </c>
      <c r="S331" s="8" t="str">
        <f t="shared" ca="1" si="10"/>
        <v/>
      </c>
      <c r="T331" s="2"/>
      <c r="U331" s="41">
        <v>4</v>
      </c>
    </row>
    <row r="332" spans="1:21" ht="116" hidden="1">
      <c r="A332" s="2">
        <v>328</v>
      </c>
      <c r="B332" s="2" t="s">
        <v>2008</v>
      </c>
      <c r="C332" s="2" t="s">
        <v>2006</v>
      </c>
      <c r="D332" s="5" t="s">
        <v>1099</v>
      </c>
      <c r="E332" s="5"/>
      <c r="F332" s="2" t="s">
        <v>1111</v>
      </c>
      <c r="G332" s="5" t="s">
        <v>1112</v>
      </c>
      <c r="H332" s="2" t="s">
        <v>1113</v>
      </c>
      <c r="I332" s="2" t="s">
        <v>1114</v>
      </c>
      <c r="J332" s="3" t="s">
        <v>22</v>
      </c>
      <c r="K332" s="3">
        <f t="shared" si="11"/>
        <v>80</v>
      </c>
      <c r="L332" s="4" t="s">
        <v>1101</v>
      </c>
      <c r="M332" s="3" t="s">
        <v>49</v>
      </c>
      <c r="N332" s="3" t="s">
        <v>49</v>
      </c>
      <c r="O332" s="4" t="s">
        <v>1115</v>
      </c>
      <c r="P332" s="30" t="s">
        <v>12</v>
      </c>
      <c r="Q332" s="2" t="s">
        <v>1116</v>
      </c>
      <c r="R332" s="3" t="s">
        <v>20</v>
      </c>
      <c r="S332" s="8" t="str">
        <f t="shared" ca="1" si="10"/>
        <v/>
      </c>
      <c r="T332" s="2"/>
      <c r="U332" s="41">
        <v>4</v>
      </c>
    </row>
    <row r="333" spans="1:21" ht="101.5" hidden="1">
      <c r="A333" s="2">
        <v>329</v>
      </c>
      <c r="B333" s="2" t="s">
        <v>2008</v>
      </c>
      <c r="C333" s="2" t="s">
        <v>2006</v>
      </c>
      <c r="D333" s="5" t="s">
        <v>1099</v>
      </c>
      <c r="E333" s="5"/>
      <c r="F333" s="2" t="s">
        <v>1728</v>
      </c>
      <c r="G333" s="5" t="s">
        <v>380</v>
      </c>
      <c r="H333" s="2" t="s">
        <v>605</v>
      </c>
      <c r="I333" s="2" t="s">
        <v>1117</v>
      </c>
      <c r="J333" s="3" t="s">
        <v>22</v>
      </c>
      <c r="K333" s="3">
        <f t="shared" si="11"/>
        <v>80</v>
      </c>
      <c r="L333" s="4" t="s">
        <v>1101</v>
      </c>
      <c r="M333" s="3" t="s">
        <v>49</v>
      </c>
      <c r="N333" s="3" t="s">
        <v>49</v>
      </c>
      <c r="O333" s="4" t="s">
        <v>1115</v>
      </c>
      <c r="P333" s="30" t="s">
        <v>12</v>
      </c>
      <c r="Q333" s="2" t="s">
        <v>673</v>
      </c>
      <c r="R333" s="3" t="s">
        <v>20</v>
      </c>
      <c r="S333" s="8" t="str">
        <f t="shared" ca="1" si="10"/>
        <v/>
      </c>
      <c r="T333" s="2"/>
      <c r="U333" s="41">
        <v>4</v>
      </c>
    </row>
    <row r="334" spans="1:21" ht="101.5" hidden="1">
      <c r="A334" s="2">
        <v>330</v>
      </c>
      <c r="B334" s="2" t="s">
        <v>2008</v>
      </c>
      <c r="C334" s="2" t="s">
        <v>2006</v>
      </c>
      <c r="D334" s="5" t="s">
        <v>1099</v>
      </c>
      <c r="E334" s="5"/>
      <c r="F334" s="2" t="s">
        <v>1728</v>
      </c>
      <c r="G334" s="5" t="s">
        <v>153</v>
      </c>
      <c r="H334" s="2" t="s">
        <v>1118</v>
      </c>
      <c r="I334" s="2" t="s">
        <v>1119</v>
      </c>
      <c r="J334" s="3" t="s">
        <v>22</v>
      </c>
      <c r="K334" s="3">
        <f t="shared" si="11"/>
        <v>80</v>
      </c>
      <c r="L334" s="4" t="s">
        <v>1101</v>
      </c>
      <c r="M334" s="3" t="s">
        <v>49</v>
      </c>
      <c r="N334" s="3" t="s">
        <v>1120</v>
      </c>
      <c r="O334" s="4" t="s">
        <v>1012</v>
      </c>
      <c r="P334" s="30" t="s">
        <v>12</v>
      </c>
      <c r="Q334" s="2" t="s">
        <v>1121</v>
      </c>
      <c r="R334" s="3" t="s">
        <v>20</v>
      </c>
      <c r="S334" s="8" t="str">
        <f t="shared" ca="1" si="10"/>
        <v/>
      </c>
      <c r="T334" s="2"/>
      <c r="U334" s="41">
        <v>4</v>
      </c>
    </row>
    <row r="335" spans="1:21" ht="116" hidden="1">
      <c r="A335" s="2">
        <v>331</v>
      </c>
      <c r="B335" s="2" t="s">
        <v>2008</v>
      </c>
      <c r="C335" s="2" t="s">
        <v>2006</v>
      </c>
      <c r="D335" s="5" t="s">
        <v>1122</v>
      </c>
      <c r="E335" s="5"/>
      <c r="F335" s="2" t="s">
        <v>1728</v>
      </c>
      <c r="G335" s="5" t="s">
        <v>201</v>
      </c>
      <c r="H335" s="2" t="s">
        <v>818</v>
      </c>
      <c r="I335" s="2" t="s">
        <v>1123</v>
      </c>
      <c r="J335" s="3" t="s">
        <v>39</v>
      </c>
      <c r="K335" s="3">
        <f t="shared" si="11"/>
        <v>100</v>
      </c>
      <c r="L335" s="4" t="s">
        <v>1101</v>
      </c>
      <c r="M335" s="3" t="s">
        <v>27</v>
      </c>
      <c r="N335" s="3" t="s">
        <v>27</v>
      </c>
      <c r="O335" s="4" t="s">
        <v>1101</v>
      </c>
      <c r="P335" s="30" t="s">
        <v>12</v>
      </c>
      <c r="Q335" s="2" t="s">
        <v>1124</v>
      </c>
      <c r="R335" s="3" t="s">
        <v>20</v>
      </c>
      <c r="S335" s="8" t="str">
        <f t="shared" ca="1" si="10"/>
        <v/>
      </c>
      <c r="T335" s="2"/>
      <c r="U335" s="41">
        <v>4</v>
      </c>
    </row>
    <row r="336" spans="1:21" ht="101.5" hidden="1">
      <c r="A336" s="2">
        <v>332</v>
      </c>
      <c r="B336" s="2" t="s">
        <v>2008</v>
      </c>
      <c r="C336" s="2" t="s">
        <v>2006</v>
      </c>
      <c r="D336" s="5" t="s">
        <v>1122</v>
      </c>
      <c r="E336" s="5"/>
      <c r="F336" s="2" t="s">
        <v>1728</v>
      </c>
      <c r="G336" s="5" t="s">
        <v>234</v>
      </c>
      <c r="H336" s="2" t="s">
        <v>1125</v>
      </c>
      <c r="I336" s="2" t="s">
        <v>1126</v>
      </c>
      <c r="J336" s="3" t="s">
        <v>22</v>
      </c>
      <c r="K336" s="3">
        <f t="shared" si="11"/>
        <v>80</v>
      </c>
      <c r="L336" s="4" t="s">
        <v>1101</v>
      </c>
      <c r="M336" s="3" t="s">
        <v>27</v>
      </c>
      <c r="N336" s="3" t="s">
        <v>27</v>
      </c>
      <c r="O336" s="4" t="s">
        <v>1127</v>
      </c>
      <c r="P336" s="30" t="s">
        <v>12</v>
      </c>
      <c r="Q336" s="2" t="s">
        <v>1128</v>
      </c>
      <c r="R336" s="3" t="s">
        <v>20</v>
      </c>
      <c r="S336" s="8" t="str">
        <f t="shared" ca="1" si="10"/>
        <v/>
      </c>
      <c r="T336" s="2"/>
      <c r="U336" s="41">
        <v>4</v>
      </c>
    </row>
    <row r="337" spans="1:21" ht="130.5" hidden="1">
      <c r="A337" s="2">
        <v>333</v>
      </c>
      <c r="B337" s="2" t="s">
        <v>2008</v>
      </c>
      <c r="C337" s="2" t="s">
        <v>2006</v>
      </c>
      <c r="D337" s="5" t="s">
        <v>1122</v>
      </c>
      <c r="E337" s="5"/>
      <c r="F337" s="2" t="s">
        <v>1728</v>
      </c>
      <c r="G337" s="5" t="s">
        <v>643</v>
      </c>
      <c r="H337" s="2" t="s">
        <v>1129</v>
      </c>
      <c r="I337" s="2" t="s">
        <v>1130</v>
      </c>
      <c r="J337" s="3" t="s">
        <v>14</v>
      </c>
      <c r="K337" s="3">
        <f t="shared" si="11"/>
        <v>60</v>
      </c>
      <c r="L337" s="4" t="s">
        <v>1101</v>
      </c>
      <c r="M337" s="3" t="s">
        <v>27</v>
      </c>
      <c r="N337" s="3" t="s">
        <v>27</v>
      </c>
      <c r="O337" s="4" t="s">
        <v>1012</v>
      </c>
      <c r="P337" s="30" t="s">
        <v>1131</v>
      </c>
      <c r="Q337" s="2" t="s">
        <v>1132</v>
      </c>
      <c r="R337" s="3" t="s">
        <v>20</v>
      </c>
      <c r="S337" s="8" t="str">
        <f t="shared" ca="1" si="10"/>
        <v/>
      </c>
      <c r="T337" s="2"/>
      <c r="U337" s="41">
        <v>4</v>
      </c>
    </row>
    <row r="338" spans="1:21" ht="130.5" hidden="1">
      <c r="A338" s="2">
        <v>334</v>
      </c>
      <c r="B338" s="2" t="s">
        <v>2008</v>
      </c>
      <c r="C338" s="2" t="s">
        <v>2006</v>
      </c>
      <c r="D338" s="5" t="s">
        <v>1122</v>
      </c>
      <c r="E338" s="5"/>
      <c r="F338" s="2" t="s">
        <v>1728</v>
      </c>
      <c r="G338" s="5" t="s">
        <v>256</v>
      </c>
      <c r="H338" s="2" t="s">
        <v>1062</v>
      </c>
      <c r="I338" s="2" t="s">
        <v>1133</v>
      </c>
      <c r="J338" s="3" t="s">
        <v>14</v>
      </c>
      <c r="K338" s="3">
        <f t="shared" si="11"/>
        <v>60</v>
      </c>
      <c r="L338" s="4" t="s">
        <v>1101</v>
      </c>
      <c r="M338" s="3" t="s">
        <v>27</v>
      </c>
      <c r="N338" s="3" t="s">
        <v>27</v>
      </c>
      <c r="O338" s="4" t="s">
        <v>1012</v>
      </c>
      <c r="P338" s="30" t="s">
        <v>1134</v>
      </c>
      <c r="Q338" s="2" t="s">
        <v>1135</v>
      </c>
      <c r="R338" s="3" t="s">
        <v>20</v>
      </c>
      <c r="S338" s="8" t="str">
        <f t="shared" ca="1" si="10"/>
        <v/>
      </c>
      <c r="T338" s="2"/>
      <c r="U338" s="41">
        <v>4</v>
      </c>
    </row>
    <row r="339" spans="1:21" ht="87" hidden="1">
      <c r="A339" s="2">
        <v>335</v>
      </c>
      <c r="B339" s="2" t="s">
        <v>2009</v>
      </c>
      <c r="C339" s="2" t="s">
        <v>2006</v>
      </c>
      <c r="D339" s="5" t="s">
        <v>1136</v>
      </c>
      <c r="E339" s="5"/>
      <c r="F339" s="2" t="s">
        <v>1728</v>
      </c>
      <c r="G339" s="5" t="s">
        <v>11</v>
      </c>
      <c r="H339" s="2" t="s">
        <v>765</v>
      </c>
      <c r="I339" s="2" t="s">
        <v>1137</v>
      </c>
      <c r="J339" s="3" t="s">
        <v>168</v>
      </c>
      <c r="K339" s="3" t="str">
        <f t="shared" si="11"/>
        <v>- -</v>
      </c>
      <c r="L339" s="4" t="s">
        <v>1138</v>
      </c>
      <c r="M339" s="3" t="s">
        <v>39</v>
      </c>
      <c r="N339" s="3" t="s">
        <v>39</v>
      </c>
      <c r="O339" s="4" t="s">
        <v>1139</v>
      </c>
      <c r="P339" s="30" t="s">
        <v>1140</v>
      </c>
      <c r="Q339" s="2" t="s">
        <v>1141</v>
      </c>
      <c r="R339" s="3" t="s">
        <v>20</v>
      </c>
      <c r="S339" s="8" t="str">
        <f t="shared" ca="1" si="10"/>
        <v/>
      </c>
      <c r="T339" s="2"/>
      <c r="U339" s="41">
        <v>4</v>
      </c>
    </row>
    <row r="340" spans="1:21" ht="43.5" hidden="1">
      <c r="A340" s="2">
        <v>336</v>
      </c>
      <c r="B340" s="2" t="s">
        <v>2009</v>
      </c>
      <c r="C340" s="2" t="s">
        <v>2006</v>
      </c>
      <c r="D340" s="5" t="s">
        <v>1142</v>
      </c>
      <c r="E340" s="5"/>
      <c r="F340" s="2" t="s">
        <v>1728</v>
      </c>
      <c r="G340" s="5" t="s">
        <v>330</v>
      </c>
      <c r="H340" s="2" t="s">
        <v>948</v>
      </c>
      <c r="I340" s="2" t="s">
        <v>1143</v>
      </c>
      <c r="J340" s="3" t="s">
        <v>168</v>
      </c>
      <c r="K340" s="3" t="str">
        <f t="shared" si="11"/>
        <v>- -</v>
      </c>
      <c r="L340" s="4" t="s">
        <v>1138</v>
      </c>
      <c r="M340" s="3" t="s">
        <v>79</v>
      </c>
      <c r="N340" s="3" t="s">
        <v>103</v>
      </c>
      <c r="O340" s="4" t="s">
        <v>1139</v>
      </c>
      <c r="P340" s="30" t="s">
        <v>1144</v>
      </c>
      <c r="Q340" s="2" t="s">
        <v>1145</v>
      </c>
      <c r="R340" s="3" t="s">
        <v>20</v>
      </c>
      <c r="S340" s="8" t="str">
        <f t="shared" ca="1" si="10"/>
        <v/>
      </c>
      <c r="T340" s="2"/>
      <c r="U340" s="41">
        <v>4</v>
      </c>
    </row>
    <row r="341" spans="1:21" ht="87" hidden="1">
      <c r="A341" s="2">
        <v>337</v>
      </c>
      <c r="B341" s="2" t="s">
        <v>2009</v>
      </c>
      <c r="C341" s="2" t="s">
        <v>2006</v>
      </c>
      <c r="D341" s="5" t="s">
        <v>1146</v>
      </c>
      <c r="E341" s="5"/>
      <c r="F341" s="2" t="s">
        <v>1728</v>
      </c>
      <c r="G341" s="5" t="s">
        <v>344</v>
      </c>
      <c r="H341" s="2" t="s">
        <v>1147</v>
      </c>
      <c r="I341" s="2" t="s">
        <v>1148</v>
      </c>
      <c r="J341" s="3" t="s">
        <v>168</v>
      </c>
      <c r="K341" s="3" t="str">
        <f t="shared" si="11"/>
        <v>- -</v>
      </c>
      <c r="L341" s="4" t="s">
        <v>1138</v>
      </c>
      <c r="M341" s="3" t="s">
        <v>49</v>
      </c>
      <c r="N341" s="3" t="s">
        <v>49</v>
      </c>
      <c r="O341" s="4" t="s">
        <v>1012</v>
      </c>
      <c r="P341" s="30" t="s">
        <v>1149</v>
      </c>
      <c r="Q341" s="2" t="s">
        <v>1150</v>
      </c>
      <c r="R341" s="3" t="s">
        <v>20</v>
      </c>
      <c r="S341" s="8" t="str">
        <f t="shared" ca="1" si="10"/>
        <v/>
      </c>
      <c r="T341" s="2"/>
      <c r="U341" s="41">
        <v>4</v>
      </c>
    </row>
    <row r="342" spans="1:21" ht="87" hidden="1">
      <c r="A342" s="2">
        <v>338</v>
      </c>
      <c r="B342" s="2" t="s">
        <v>2009</v>
      </c>
      <c r="C342" s="2" t="s">
        <v>2006</v>
      </c>
      <c r="D342" s="5" t="s">
        <v>1151</v>
      </c>
      <c r="E342" s="5"/>
      <c r="F342" s="2" t="s">
        <v>1728</v>
      </c>
      <c r="G342" s="5" t="s">
        <v>36</v>
      </c>
      <c r="H342" s="2" t="s">
        <v>876</v>
      </c>
      <c r="I342" s="2" t="s">
        <v>1048</v>
      </c>
      <c r="J342" s="3" t="s">
        <v>748</v>
      </c>
      <c r="K342" s="3" t="str">
        <f t="shared" si="11"/>
        <v>- -</v>
      </c>
      <c r="L342" s="4" t="s">
        <v>1138</v>
      </c>
      <c r="M342" s="3" t="s">
        <v>39</v>
      </c>
      <c r="N342" s="3" t="s">
        <v>39</v>
      </c>
      <c r="O342" s="4" t="s">
        <v>1049</v>
      </c>
      <c r="P342" s="30" t="s">
        <v>1152</v>
      </c>
      <c r="Q342" s="2" t="s">
        <v>1051</v>
      </c>
      <c r="R342" s="3" t="s">
        <v>20</v>
      </c>
      <c r="S342" s="8" t="str">
        <f t="shared" ca="1" si="10"/>
        <v/>
      </c>
      <c r="T342" s="2"/>
      <c r="U342" s="41">
        <v>4</v>
      </c>
    </row>
    <row r="343" spans="1:21" ht="72.5" hidden="1">
      <c r="A343" s="2">
        <v>339</v>
      </c>
      <c r="B343" s="2" t="s">
        <v>2009</v>
      </c>
      <c r="C343" s="2" t="s">
        <v>2006</v>
      </c>
      <c r="D343" s="5" t="s">
        <v>1153</v>
      </c>
      <c r="E343" s="5"/>
      <c r="F343" s="2" t="s">
        <v>1728</v>
      </c>
      <c r="G343" s="5" t="s">
        <v>36</v>
      </c>
      <c r="H343" s="2" t="s">
        <v>876</v>
      </c>
      <c r="I343" s="2" t="s">
        <v>1154</v>
      </c>
      <c r="J343" s="3" t="s">
        <v>748</v>
      </c>
      <c r="K343" s="3" t="str">
        <f t="shared" si="11"/>
        <v>- -</v>
      </c>
      <c r="L343" s="4" t="s">
        <v>1138</v>
      </c>
      <c r="M343" s="3" t="s">
        <v>39</v>
      </c>
      <c r="N343" s="3" t="s">
        <v>39</v>
      </c>
      <c r="O343" s="4" t="s">
        <v>1049</v>
      </c>
      <c r="P343" s="30" t="s">
        <v>1155</v>
      </c>
      <c r="Q343" s="2" t="s">
        <v>1051</v>
      </c>
      <c r="R343" s="3" t="s">
        <v>20</v>
      </c>
      <c r="S343" s="8" t="str">
        <f t="shared" ca="1" si="10"/>
        <v/>
      </c>
      <c r="T343" s="2"/>
      <c r="U343" s="41">
        <v>4</v>
      </c>
    </row>
    <row r="344" spans="1:21" ht="72.5" hidden="1">
      <c r="A344" s="2">
        <v>340</v>
      </c>
      <c r="B344" s="2" t="s">
        <v>2009</v>
      </c>
      <c r="C344" s="2" t="s">
        <v>2006</v>
      </c>
      <c r="D344" s="5" t="s">
        <v>1156</v>
      </c>
      <c r="E344" s="5"/>
      <c r="F344" s="2" t="s">
        <v>1728</v>
      </c>
      <c r="G344" s="5" t="s">
        <v>11</v>
      </c>
      <c r="H344" s="2" t="s">
        <v>765</v>
      </c>
      <c r="I344" s="2" t="s">
        <v>1157</v>
      </c>
      <c r="J344" s="3" t="s">
        <v>748</v>
      </c>
      <c r="K344" s="3" t="str">
        <f t="shared" si="11"/>
        <v>- -</v>
      </c>
      <c r="L344" s="4" t="s">
        <v>1138</v>
      </c>
      <c r="M344" s="3" t="s">
        <v>39</v>
      </c>
      <c r="N344" s="3" t="s">
        <v>39</v>
      </c>
      <c r="O344" s="4" t="s">
        <v>1139</v>
      </c>
      <c r="P344" s="30" t="s">
        <v>1158</v>
      </c>
      <c r="Q344" s="2" t="s">
        <v>1159</v>
      </c>
      <c r="R344" s="3" t="s">
        <v>20</v>
      </c>
      <c r="S344" s="8" t="str">
        <f t="shared" ca="1" si="10"/>
        <v/>
      </c>
      <c r="T344" s="2"/>
      <c r="U344" s="41">
        <v>4</v>
      </c>
    </row>
    <row r="345" spans="1:21" ht="87" hidden="1">
      <c r="A345" s="2">
        <v>341</v>
      </c>
      <c r="B345" s="2" t="s">
        <v>2009</v>
      </c>
      <c r="C345" s="2" t="s">
        <v>2006</v>
      </c>
      <c r="D345" s="5" t="s">
        <v>1160</v>
      </c>
      <c r="E345" s="5"/>
      <c r="F345" s="2" t="s">
        <v>1728</v>
      </c>
      <c r="G345" s="5" t="s">
        <v>11</v>
      </c>
      <c r="H345" s="2" t="s">
        <v>765</v>
      </c>
      <c r="I345" s="2" t="s">
        <v>1161</v>
      </c>
      <c r="J345" s="3" t="s">
        <v>748</v>
      </c>
      <c r="K345" s="3" t="str">
        <f t="shared" si="11"/>
        <v>- -</v>
      </c>
      <c r="L345" s="4" t="s">
        <v>1138</v>
      </c>
      <c r="M345" s="3" t="s">
        <v>49</v>
      </c>
      <c r="N345" s="3" t="s">
        <v>693</v>
      </c>
      <c r="O345" s="4" t="s">
        <v>1139</v>
      </c>
      <c r="P345" s="30" t="s">
        <v>1162</v>
      </c>
      <c r="Q345" s="2" t="s">
        <v>1163</v>
      </c>
      <c r="R345" s="3" t="s">
        <v>20</v>
      </c>
      <c r="S345" s="8" t="str">
        <f t="shared" ca="1" si="10"/>
        <v/>
      </c>
      <c r="T345" s="2"/>
      <c r="U345" s="41">
        <v>4</v>
      </c>
    </row>
    <row r="346" spans="1:21" ht="101.5" hidden="1">
      <c r="A346" s="2">
        <v>342</v>
      </c>
      <c r="B346" s="2" t="s">
        <v>2009</v>
      </c>
      <c r="C346" s="2" t="s">
        <v>2006</v>
      </c>
      <c r="D346" s="5" t="s">
        <v>1164</v>
      </c>
      <c r="E346" s="5"/>
      <c r="F346" s="2" t="s">
        <v>1728</v>
      </c>
      <c r="G346" s="5" t="s">
        <v>256</v>
      </c>
      <c r="H346" s="2" t="s">
        <v>1062</v>
      </c>
      <c r="I346" s="2" t="s">
        <v>1165</v>
      </c>
      <c r="J346" s="3" t="s">
        <v>748</v>
      </c>
      <c r="K346" s="3" t="str">
        <f t="shared" si="11"/>
        <v>- -</v>
      </c>
      <c r="L346" s="4" t="s">
        <v>1138</v>
      </c>
      <c r="M346" s="3" t="s">
        <v>49</v>
      </c>
      <c r="N346" s="3" t="s">
        <v>49</v>
      </c>
      <c r="O346" s="4" t="s">
        <v>1012</v>
      </c>
      <c r="P346" s="30" t="s">
        <v>12</v>
      </c>
      <c r="Q346" s="2" t="s">
        <v>1166</v>
      </c>
      <c r="R346" s="3" t="s">
        <v>20</v>
      </c>
      <c r="S346" s="8" t="str">
        <f t="shared" ca="1" si="10"/>
        <v/>
      </c>
      <c r="T346" s="2"/>
      <c r="U346" s="41">
        <v>4</v>
      </c>
    </row>
    <row r="347" spans="1:21" ht="72.5" hidden="1">
      <c r="A347" s="2">
        <v>343</v>
      </c>
      <c r="B347" s="2" t="s">
        <v>2009</v>
      </c>
      <c r="C347" s="2" t="s">
        <v>2006</v>
      </c>
      <c r="D347" s="5" t="s">
        <v>1167</v>
      </c>
      <c r="E347" s="5"/>
      <c r="F347" s="2" t="s">
        <v>1728</v>
      </c>
      <c r="G347" s="5" t="s">
        <v>323</v>
      </c>
      <c r="H347" s="2" t="s">
        <v>1168</v>
      </c>
      <c r="I347" s="2" t="s">
        <v>1169</v>
      </c>
      <c r="J347" s="3" t="s">
        <v>748</v>
      </c>
      <c r="K347" s="3" t="str">
        <f t="shared" si="11"/>
        <v>- -</v>
      </c>
      <c r="L347" s="4" t="s">
        <v>1138</v>
      </c>
      <c r="M347" s="3" t="s">
        <v>79</v>
      </c>
      <c r="N347" s="3" t="s">
        <v>80</v>
      </c>
      <c r="O347" s="4" t="s">
        <v>1012</v>
      </c>
      <c r="P347" s="30" t="s">
        <v>1170</v>
      </c>
      <c r="Q347" s="2" t="s">
        <v>1171</v>
      </c>
      <c r="R347" s="3" t="s">
        <v>20</v>
      </c>
      <c r="S347" s="8" t="str">
        <f t="shared" ca="1" si="10"/>
        <v/>
      </c>
      <c r="T347" s="2"/>
      <c r="U347" s="41">
        <v>4</v>
      </c>
    </row>
    <row r="348" spans="1:21" ht="145" hidden="1">
      <c r="A348" s="2">
        <v>344</v>
      </c>
      <c r="B348" s="2" t="s">
        <v>2009</v>
      </c>
      <c r="C348" s="2" t="s">
        <v>2006</v>
      </c>
      <c r="D348" s="5" t="s">
        <v>1172</v>
      </c>
      <c r="E348" s="5"/>
      <c r="F348" s="2" t="s">
        <v>1728</v>
      </c>
      <c r="G348" s="5" t="s">
        <v>286</v>
      </c>
      <c r="H348" s="2" t="s">
        <v>892</v>
      </c>
      <c r="I348" s="2" t="s">
        <v>1173</v>
      </c>
      <c r="J348" s="3" t="s">
        <v>748</v>
      </c>
      <c r="K348" s="3" t="str">
        <f t="shared" si="11"/>
        <v>- -</v>
      </c>
      <c r="L348" s="4" t="s">
        <v>1138</v>
      </c>
      <c r="M348" s="3" t="s">
        <v>16</v>
      </c>
      <c r="N348" s="3" t="s">
        <v>865</v>
      </c>
      <c r="O348" s="4" t="s">
        <v>1012</v>
      </c>
      <c r="P348" s="30" t="s">
        <v>1174</v>
      </c>
      <c r="Q348" s="2" t="s">
        <v>1175</v>
      </c>
      <c r="R348" s="3" t="s">
        <v>20</v>
      </c>
      <c r="S348" s="8" t="str">
        <f t="shared" ca="1" si="10"/>
        <v/>
      </c>
      <c r="T348" s="2"/>
      <c r="U348" s="41">
        <v>4</v>
      </c>
    </row>
    <row r="349" spans="1:21" ht="116" hidden="1">
      <c r="A349" s="2">
        <v>345</v>
      </c>
      <c r="B349" s="2" t="s">
        <v>2009</v>
      </c>
      <c r="C349" s="2" t="s">
        <v>2006</v>
      </c>
      <c r="D349" s="5" t="s">
        <v>1176</v>
      </c>
      <c r="E349" s="5"/>
      <c r="F349" s="2" t="s">
        <v>1728</v>
      </c>
      <c r="G349" s="5" t="s">
        <v>286</v>
      </c>
      <c r="H349" s="2" t="s">
        <v>892</v>
      </c>
      <c r="I349" s="2" t="s">
        <v>1177</v>
      </c>
      <c r="J349" s="3" t="s">
        <v>748</v>
      </c>
      <c r="K349" s="3" t="str">
        <f t="shared" si="11"/>
        <v>- -</v>
      </c>
      <c r="L349" s="4" t="s">
        <v>1138</v>
      </c>
      <c r="M349" s="3" t="s">
        <v>16</v>
      </c>
      <c r="N349" s="3" t="s">
        <v>865</v>
      </c>
      <c r="O349" s="4" t="s">
        <v>1012</v>
      </c>
      <c r="P349" s="30" t="s">
        <v>1174</v>
      </c>
      <c r="Q349" s="2" t="s">
        <v>1178</v>
      </c>
      <c r="R349" s="3" t="s">
        <v>20</v>
      </c>
      <c r="S349" s="8" t="str">
        <f t="shared" ca="1" si="10"/>
        <v/>
      </c>
      <c r="T349" s="2"/>
      <c r="U349" s="41">
        <v>4</v>
      </c>
    </row>
    <row r="350" spans="1:21" ht="116" hidden="1">
      <c r="A350" s="2">
        <v>346</v>
      </c>
      <c r="B350" s="2" t="s">
        <v>2009</v>
      </c>
      <c r="C350" s="2" t="s">
        <v>2006</v>
      </c>
      <c r="D350" s="5" t="s">
        <v>1179</v>
      </c>
      <c r="E350" s="5"/>
      <c r="F350" s="2" t="s">
        <v>1728</v>
      </c>
      <c r="G350" s="5" t="s">
        <v>11</v>
      </c>
      <c r="H350" s="2" t="s">
        <v>765</v>
      </c>
      <c r="I350" s="2" t="s">
        <v>1180</v>
      </c>
      <c r="J350" s="3" t="s">
        <v>748</v>
      </c>
      <c r="K350" s="3" t="str">
        <f t="shared" si="11"/>
        <v>- -</v>
      </c>
      <c r="L350" s="4" t="s">
        <v>1181</v>
      </c>
      <c r="M350" s="3" t="s">
        <v>79</v>
      </c>
      <c r="N350" s="3" t="s">
        <v>80</v>
      </c>
      <c r="O350" s="4" t="s">
        <v>1182</v>
      </c>
      <c r="P350" s="30" t="s">
        <v>1183</v>
      </c>
      <c r="Q350" s="2" t="s">
        <v>1184</v>
      </c>
      <c r="R350" s="3" t="s">
        <v>20</v>
      </c>
      <c r="S350" s="8" t="str">
        <f t="shared" ca="1" si="10"/>
        <v/>
      </c>
      <c r="T350" s="2"/>
      <c r="U350" s="41">
        <v>4</v>
      </c>
    </row>
    <row r="351" spans="1:21" ht="87" hidden="1">
      <c r="A351" s="2">
        <v>347</v>
      </c>
      <c r="B351" s="2" t="s">
        <v>2009</v>
      </c>
      <c r="C351" s="2" t="s">
        <v>2006</v>
      </c>
      <c r="D351" s="5" t="s">
        <v>1185</v>
      </c>
      <c r="E351" s="5"/>
      <c r="F351" s="2" t="s">
        <v>1728</v>
      </c>
      <c r="G351" s="5" t="s">
        <v>11</v>
      </c>
      <c r="H351" s="2" t="s">
        <v>765</v>
      </c>
      <c r="I351" s="2" t="s">
        <v>1186</v>
      </c>
      <c r="J351" s="3" t="s">
        <v>748</v>
      </c>
      <c r="K351" s="3" t="str">
        <f t="shared" si="11"/>
        <v>- -</v>
      </c>
      <c r="L351" s="4" t="s">
        <v>1181</v>
      </c>
      <c r="M351" s="3" t="s">
        <v>39</v>
      </c>
      <c r="N351" s="3" t="s">
        <v>39</v>
      </c>
      <c r="O351" s="4" t="s">
        <v>1182</v>
      </c>
      <c r="P351" s="30" t="s">
        <v>1187</v>
      </c>
      <c r="Q351" s="2" t="s">
        <v>1188</v>
      </c>
      <c r="R351" s="3" t="s">
        <v>20</v>
      </c>
      <c r="S351" s="8" t="str">
        <f t="shared" ca="1" si="10"/>
        <v/>
      </c>
      <c r="T351" s="2"/>
      <c r="U351" s="41">
        <v>4</v>
      </c>
    </row>
    <row r="352" spans="1:21" ht="87" hidden="1">
      <c r="A352" s="2">
        <v>348</v>
      </c>
      <c r="B352" s="2" t="s">
        <v>2009</v>
      </c>
      <c r="C352" s="2" t="s">
        <v>2006</v>
      </c>
      <c r="D352" s="5" t="s">
        <v>1189</v>
      </c>
      <c r="E352" s="5"/>
      <c r="F352" s="2" t="s">
        <v>1728</v>
      </c>
      <c r="G352" s="5" t="s">
        <v>330</v>
      </c>
      <c r="H352" s="2" t="s">
        <v>948</v>
      </c>
      <c r="I352" s="2" t="s">
        <v>1190</v>
      </c>
      <c r="J352" s="3" t="s">
        <v>748</v>
      </c>
      <c r="K352" s="3" t="str">
        <f t="shared" si="11"/>
        <v>- -</v>
      </c>
      <c r="L352" s="4" t="s">
        <v>1181</v>
      </c>
      <c r="M352" s="3" t="s">
        <v>54</v>
      </c>
      <c r="N352" s="3" t="s">
        <v>54</v>
      </c>
      <c r="O352" s="4" t="s">
        <v>1102</v>
      </c>
      <c r="P352" s="30" t="s">
        <v>1191</v>
      </c>
      <c r="Q352" s="2" t="s">
        <v>1192</v>
      </c>
      <c r="R352" s="3" t="s">
        <v>20</v>
      </c>
      <c r="S352" s="8" t="str">
        <f t="shared" ca="1" si="10"/>
        <v/>
      </c>
      <c r="T352" s="2"/>
      <c r="U352" s="41">
        <v>4</v>
      </c>
    </row>
    <row r="353" spans="1:21" ht="58" hidden="1">
      <c r="A353" s="2">
        <v>349</v>
      </c>
      <c r="B353" s="2" t="s">
        <v>2009</v>
      </c>
      <c r="C353" s="2" t="s">
        <v>2006</v>
      </c>
      <c r="D353" s="5" t="s">
        <v>1193</v>
      </c>
      <c r="E353" s="5"/>
      <c r="F353" s="2" t="s">
        <v>1728</v>
      </c>
      <c r="G353" s="5" t="s">
        <v>256</v>
      </c>
      <c r="H353" s="2" t="s">
        <v>1062</v>
      </c>
      <c r="I353" s="2" t="s">
        <v>1194</v>
      </c>
      <c r="J353" s="3" t="s">
        <v>748</v>
      </c>
      <c r="K353" s="3" t="str">
        <f t="shared" si="11"/>
        <v>- -</v>
      </c>
      <c r="L353" s="4" t="s">
        <v>1181</v>
      </c>
      <c r="M353" s="3" t="s">
        <v>49</v>
      </c>
      <c r="N353" s="3" t="s">
        <v>49</v>
      </c>
      <c r="O353" s="4" t="s">
        <v>1195</v>
      </c>
      <c r="P353" s="30" t="s">
        <v>1196</v>
      </c>
      <c r="Q353" s="2" t="s">
        <v>1197</v>
      </c>
      <c r="R353" s="3" t="s">
        <v>20</v>
      </c>
      <c r="S353" s="8" t="str">
        <f t="shared" ca="1" si="10"/>
        <v/>
      </c>
      <c r="T353" s="2"/>
      <c r="U353" s="41">
        <v>4</v>
      </c>
    </row>
    <row r="354" spans="1:21" ht="101.5" hidden="1">
      <c r="A354" s="2">
        <v>350</v>
      </c>
      <c r="B354" s="2" t="s">
        <v>2009</v>
      </c>
      <c r="C354" s="2" t="s">
        <v>2006</v>
      </c>
      <c r="D354" s="5" t="s">
        <v>1198</v>
      </c>
      <c r="E354" s="5"/>
      <c r="F354" s="2" t="s">
        <v>1728</v>
      </c>
      <c r="G354" s="5" t="s">
        <v>344</v>
      </c>
      <c r="H354" s="2" t="s">
        <v>1147</v>
      </c>
      <c r="I354" s="2" t="s">
        <v>1199</v>
      </c>
      <c r="J354" s="3" t="s">
        <v>748</v>
      </c>
      <c r="K354" s="3" t="str">
        <f t="shared" si="11"/>
        <v>- -</v>
      </c>
      <c r="L354" s="4" t="s">
        <v>1181</v>
      </c>
      <c r="M354" s="3" t="s">
        <v>49</v>
      </c>
      <c r="N354" s="3" t="s">
        <v>49</v>
      </c>
      <c r="O354" s="4" t="s">
        <v>1195</v>
      </c>
      <c r="P354" s="30" t="s">
        <v>1200</v>
      </c>
      <c r="Q354" s="2" t="s">
        <v>1201</v>
      </c>
      <c r="R354" s="3" t="s">
        <v>20</v>
      </c>
      <c r="S354" s="8" t="str">
        <f t="shared" ca="1" si="10"/>
        <v/>
      </c>
      <c r="T354" s="2"/>
      <c r="U354" s="41">
        <v>4</v>
      </c>
    </row>
    <row r="355" spans="1:21" ht="72.5" hidden="1">
      <c r="A355" s="2">
        <v>351</v>
      </c>
      <c r="B355" s="2" t="s">
        <v>2009</v>
      </c>
      <c r="C355" s="2" t="s">
        <v>2006</v>
      </c>
      <c r="D355" s="5" t="s">
        <v>1202</v>
      </c>
      <c r="E355" s="5"/>
      <c r="F355" s="2" t="s">
        <v>1728</v>
      </c>
      <c r="G355" s="5" t="s">
        <v>58</v>
      </c>
      <c r="H355" s="2" t="s">
        <v>12</v>
      </c>
      <c r="I355" s="2" t="s">
        <v>1203</v>
      </c>
      <c r="J355" s="3" t="s">
        <v>748</v>
      </c>
      <c r="K355" s="3" t="str">
        <f t="shared" si="11"/>
        <v>- -</v>
      </c>
      <c r="L355" s="4" t="s">
        <v>1181</v>
      </c>
      <c r="M355" s="3" t="s">
        <v>49</v>
      </c>
      <c r="N355" s="3" t="s">
        <v>1204</v>
      </c>
      <c r="O355" s="4" t="s">
        <v>1195</v>
      </c>
      <c r="P355" s="30" t="s">
        <v>1205</v>
      </c>
      <c r="Q355" s="2" t="s">
        <v>1206</v>
      </c>
      <c r="R355" s="3" t="s">
        <v>20</v>
      </c>
      <c r="S355" s="8" t="str">
        <f t="shared" ca="1" si="10"/>
        <v/>
      </c>
      <c r="T355" s="2"/>
      <c r="U355" s="41">
        <v>4</v>
      </c>
    </row>
    <row r="356" spans="1:21" ht="87" hidden="1">
      <c r="A356" s="2">
        <v>352</v>
      </c>
      <c r="B356" s="2" t="s">
        <v>2009</v>
      </c>
      <c r="C356" s="2" t="s">
        <v>2006</v>
      </c>
      <c r="D356" s="5" t="s">
        <v>1207</v>
      </c>
      <c r="E356" s="5"/>
      <c r="F356" s="2" t="s">
        <v>1728</v>
      </c>
      <c r="G356" s="5" t="s">
        <v>76</v>
      </c>
      <c r="H356" s="2" t="s">
        <v>888</v>
      </c>
      <c r="I356" s="2" t="s">
        <v>1208</v>
      </c>
      <c r="J356" s="3" t="s">
        <v>748</v>
      </c>
      <c r="K356" s="3" t="str">
        <f t="shared" si="11"/>
        <v>- -</v>
      </c>
      <c r="L356" s="4" t="s">
        <v>1181</v>
      </c>
      <c r="M356" s="3" t="s">
        <v>79</v>
      </c>
      <c r="N356" s="3" t="s">
        <v>80</v>
      </c>
      <c r="O356" s="4" t="s">
        <v>1102</v>
      </c>
      <c r="P356" s="30" t="s">
        <v>1209</v>
      </c>
      <c r="Q356" s="2" t="s">
        <v>12</v>
      </c>
      <c r="R356" s="3" t="s">
        <v>20</v>
      </c>
      <c r="S356" s="8" t="str">
        <f t="shared" ca="1" si="10"/>
        <v/>
      </c>
      <c r="T356" s="2"/>
      <c r="U356" s="41">
        <v>4</v>
      </c>
    </row>
    <row r="357" spans="1:21" ht="130.5" hidden="1">
      <c r="A357" s="2">
        <v>353</v>
      </c>
      <c r="B357" s="2" t="s">
        <v>2009</v>
      </c>
      <c r="C357" s="2" t="s">
        <v>2006</v>
      </c>
      <c r="D357" s="5" t="s">
        <v>1210</v>
      </c>
      <c r="E357" s="5"/>
      <c r="F357" s="2" t="s">
        <v>1728</v>
      </c>
      <c r="G357" s="5" t="s">
        <v>107</v>
      </c>
      <c r="H357" s="2" t="s">
        <v>1211</v>
      </c>
      <c r="I357" s="2" t="s">
        <v>1212</v>
      </c>
      <c r="J357" s="3" t="s">
        <v>748</v>
      </c>
      <c r="K357" s="3" t="str">
        <f t="shared" si="11"/>
        <v>- -</v>
      </c>
      <c r="L357" s="4" t="s">
        <v>1181</v>
      </c>
      <c r="M357" s="3" t="s">
        <v>54</v>
      </c>
      <c r="N357" s="3" t="s">
        <v>54</v>
      </c>
      <c r="O357" s="4" t="s">
        <v>671</v>
      </c>
      <c r="P357" s="30" t="s">
        <v>1213</v>
      </c>
      <c r="Q357" s="2" t="s">
        <v>1214</v>
      </c>
      <c r="R357" s="3" t="s">
        <v>20</v>
      </c>
      <c r="S357" s="8" t="str">
        <f t="shared" ca="1" si="10"/>
        <v/>
      </c>
      <c r="T357" s="2"/>
      <c r="U357" s="41">
        <v>4</v>
      </c>
    </row>
    <row r="358" spans="1:21" ht="29.5" hidden="1">
      <c r="A358" s="2">
        <v>354</v>
      </c>
      <c r="B358" s="2" t="s">
        <v>2008</v>
      </c>
      <c r="C358" s="2" t="s">
        <v>2006</v>
      </c>
      <c r="D358" s="5" t="s">
        <v>1215</v>
      </c>
      <c r="E358" s="5"/>
      <c r="F358" s="2" t="s">
        <v>1728</v>
      </c>
      <c r="G358" s="5" t="s">
        <v>195</v>
      </c>
      <c r="H358" s="2" t="s">
        <v>862</v>
      </c>
      <c r="I358" s="2" t="s">
        <v>1216</v>
      </c>
      <c r="J358" s="3" t="s">
        <v>22</v>
      </c>
      <c r="K358" s="3">
        <f t="shared" si="11"/>
        <v>80</v>
      </c>
      <c r="L358" s="4" t="s">
        <v>1217</v>
      </c>
      <c r="M358" s="3" t="s">
        <v>39</v>
      </c>
      <c r="N358" s="3" t="s">
        <v>39</v>
      </c>
      <c r="O358" s="4" t="s">
        <v>1218</v>
      </c>
      <c r="P358" s="30" t="s">
        <v>1219</v>
      </c>
      <c r="Q358" s="2" t="s">
        <v>1220</v>
      </c>
      <c r="R358" s="3" t="s">
        <v>20</v>
      </c>
      <c r="S358" s="8" t="str">
        <f t="shared" ca="1" si="10"/>
        <v/>
      </c>
      <c r="T358" s="2"/>
      <c r="U358" s="41">
        <v>4</v>
      </c>
    </row>
    <row r="359" spans="1:21" ht="43.5" hidden="1">
      <c r="A359" s="2">
        <v>355</v>
      </c>
      <c r="B359" s="2" t="s">
        <v>2008</v>
      </c>
      <c r="C359" s="2" t="s">
        <v>2006</v>
      </c>
      <c r="D359" s="5" t="s">
        <v>1215</v>
      </c>
      <c r="E359" s="5"/>
      <c r="F359" s="2" t="s">
        <v>1728</v>
      </c>
      <c r="G359" s="5" t="s">
        <v>36</v>
      </c>
      <c r="H359" s="2" t="s">
        <v>876</v>
      </c>
      <c r="I359" s="2" t="s">
        <v>1221</v>
      </c>
      <c r="J359" s="3" t="s">
        <v>22</v>
      </c>
      <c r="K359" s="3">
        <f t="shared" si="11"/>
        <v>80</v>
      </c>
      <c r="L359" s="4" t="s">
        <v>1217</v>
      </c>
      <c r="M359" s="3" t="s">
        <v>39</v>
      </c>
      <c r="N359" s="3" t="s">
        <v>39</v>
      </c>
      <c r="O359" s="4" t="s">
        <v>1222</v>
      </c>
      <c r="P359" s="30" t="s">
        <v>1223</v>
      </c>
      <c r="Q359" s="2" t="s">
        <v>1224</v>
      </c>
      <c r="R359" s="3" t="s">
        <v>20</v>
      </c>
      <c r="S359" s="8" t="str">
        <f t="shared" ca="1" si="10"/>
        <v/>
      </c>
      <c r="T359" s="2"/>
      <c r="U359" s="41">
        <v>4</v>
      </c>
    </row>
    <row r="360" spans="1:21" ht="58" hidden="1">
      <c r="A360" s="2">
        <v>356</v>
      </c>
      <c r="B360" s="2" t="s">
        <v>2008</v>
      </c>
      <c r="C360" s="2" t="s">
        <v>2006</v>
      </c>
      <c r="D360" s="5" t="s">
        <v>1215</v>
      </c>
      <c r="E360" s="5"/>
      <c r="F360" s="2" t="s">
        <v>1728</v>
      </c>
      <c r="G360" s="5" t="s">
        <v>201</v>
      </c>
      <c r="H360" s="2" t="s">
        <v>818</v>
      </c>
      <c r="I360" s="2" t="s">
        <v>1225</v>
      </c>
      <c r="J360" s="3" t="s">
        <v>39</v>
      </c>
      <c r="K360" s="3">
        <f t="shared" si="11"/>
        <v>100</v>
      </c>
      <c r="L360" s="4" t="s">
        <v>1217</v>
      </c>
      <c r="M360" s="3" t="s">
        <v>16</v>
      </c>
      <c r="N360" s="3" t="s">
        <v>39</v>
      </c>
      <c r="O360" s="4" t="s">
        <v>1217</v>
      </c>
      <c r="P360" s="30" t="s">
        <v>12</v>
      </c>
      <c r="Q360" s="2" t="s">
        <v>1226</v>
      </c>
      <c r="R360" s="3" t="s">
        <v>20</v>
      </c>
      <c r="S360" s="8" t="str">
        <f t="shared" ca="1" si="10"/>
        <v/>
      </c>
      <c r="T360" s="2"/>
      <c r="U360" s="41">
        <v>4</v>
      </c>
    </row>
    <row r="361" spans="1:21" ht="72.5" hidden="1">
      <c r="A361" s="2">
        <v>357</v>
      </c>
      <c r="B361" s="2" t="s">
        <v>2008</v>
      </c>
      <c r="C361" s="2" t="s">
        <v>2006</v>
      </c>
      <c r="D361" s="5" t="s">
        <v>1227</v>
      </c>
      <c r="E361" s="5"/>
      <c r="F361" s="2" t="s">
        <v>1111</v>
      </c>
      <c r="G361" s="5" t="s">
        <v>1228</v>
      </c>
      <c r="H361" s="2" t="s">
        <v>1229</v>
      </c>
      <c r="I361" s="2" t="s">
        <v>1230</v>
      </c>
      <c r="J361" s="3" t="s">
        <v>133</v>
      </c>
      <c r="K361" s="3">
        <f t="shared" si="11"/>
        <v>40</v>
      </c>
      <c r="L361" s="4" t="s">
        <v>1231</v>
      </c>
      <c r="M361" s="3" t="s">
        <v>54</v>
      </c>
      <c r="N361" s="3" t="s">
        <v>386</v>
      </c>
      <c r="O361" s="4" t="s">
        <v>1232</v>
      </c>
      <c r="P361" s="30" t="s">
        <v>1233</v>
      </c>
      <c r="Q361" s="2" t="s">
        <v>1234</v>
      </c>
      <c r="R361" s="3" t="s">
        <v>20</v>
      </c>
      <c r="S361" s="8" t="str">
        <f t="shared" ca="1" si="10"/>
        <v/>
      </c>
      <c r="T361" s="2"/>
      <c r="U361" s="41">
        <v>4</v>
      </c>
    </row>
    <row r="362" spans="1:21" ht="87" hidden="1">
      <c r="A362" s="2">
        <v>358</v>
      </c>
      <c r="B362" s="2" t="s">
        <v>2008</v>
      </c>
      <c r="C362" s="2" t="s">
        <v>2006</v>
      </c>
      <c r="D362" s="5" t="s">
        <v>1227</v>
      </c>
      <c r="E362" s="5"/>
      <c r="F362" s="2" t="s">
        <v>1111</v>
      </c>
      <c r="G362" s="5" t="s">
        <v>1235</v>
      </c>
      <c r="H362" s="2" t="s">
        <v>1236</v>
      </c>
      <c r="I362" s="2" t="s">
        <v>1237</v>
      </c>
      <c r="J362" s="3" t="s">
        <v>22</v>
      </c>
      <c r="K362" s="3">
        <f t="shared" si="11"/>
        <v>80</v>
      </c>
      <c r="L362" s="4" t="s">
        <v>1231</v>
      </c>
      <c r="M362" s="3" t="s">
        <v>54</v>
      </c>
      <c r="N362" s="3" t="s">
        <v>386</v>
      </c>
      <c r="O362" s="4" t="s">
        <v>1232</v>
      </c>
      <c r="P362" s="30" t="s">
        <v>1238</v>
      </c>
      <c r="Q362" s="2" t="s">
        <v>1239</v>
      </c>
      <c r="R362" s="3" t="s">
        <v>20</v>
      </c>
      <c r="S362" s="8" t="str">
        <f t="shared" ca="1" si="10"/>
        <v/>
      </c>
      <c r="T362" s="2"/>
      <c r="U362" s="41">
        <v>4</v>
      </c>
    </row>
    <row r="363" spans="1:21" ht="72.5" hidden="1">
      <c r="A363" s="2">
        <v>359</v>
      </c>
      <c r="B363" s="2" t="s">
        <v>2008</v>
      </c>
      <c r="C363" s="2" t="s">
        <v>2006</v>
      </c>
      <c r="D363" s="5" t="s">
        <v>1240</v>
      </c>
      <c r="E363" s="5"/>
      <c r="F363" s="2" t="s">
        <v>1728</v>
      </c>
      <c r="G363" s="5" t="s">
        <v>275</v>
      </c>
      <c r="H363" s="2" t="s">
        <v>1241</v>
      </c>
      <c r="I363" s="2" t="s">
        <v>1242</v>
      </c>
      <c r="J363" s="3" t="s">
        <v>14</v>
      </c>
      <c r="K363" s="3">
        <f t="shared" si="11"/>
        <v>60</v>
      </c>
      <c r="L363" s="4" t="s">
        <v>1243</v>
      </c>
      <c r="M363" s="3" t="s">
        <v>79</v>
      </c>
      <c r="N363" s="3" t="s">
        <v>80</v>
      </c>
      <c r="O363" s="4" t="s">
        <v>1244</v>
      </c>
      <c r="P363" s="30" t="s">
        <v>1245</v>
      </c>
      <c r="Q363" s="2" t="s">
        <v>1246</v>
      </c>
      <c r="R363" s="3" t="s">
        <v>20</v>
      </c>
      <c r="S363" s="8" t="str">
        <f t="shared" ca="1" si="10"/>
        <v/>
      </c>
      <c r="T363" s="2"/>
      <c r="U363" s="41">
        <v>4</v>
      </c>
    </row>
    <row r="364" spans="1:21" ht="116" hidden="1">
      <c r="A364" s="2">
        <v>360</v>
      </c>
      <c r="B364" s="2" t="s">
        <v>2008</v>
      </c>
      <c r="C364" s="2" t="s">
        <v>2006</v>
      </c>
      <c r="D364" s="5" t="s">
        <v>1240</v>
      </c>
      <c r="E364" s="5"/>
      <c r="F364" s="2" t="s">
        <v>1728</v>
      </c>
      <c r="G364" s="5" t="s">
        <v>275</v>
      </c>
      <c r="H364" s="2" t="s">
        <v>1241</v>
      </c>
      <c r="I364" s="2" t="s">
        <v>1247</v>
      </c>
      <c r="J364" s="3" t="s">
        <v>14</v>
      </c>
      <c r="K364" s="3">
        <f t="shared" si="11"/>
        <v>60</v>
      </c>
      <c r="L364" s="4" t="s">
        <v>1243</v>
      </c>
      <c r="M364" s="3" t="s">
        <v>49</v>
      </c>
      <c r="N364" s="3" t="s">
        <v>49</v>
      </c>
      <c r="O364" s="4" t="s">
        <v>1244</v>
      </c>
      <c r="P364" s="30" t="s">
        <v>1248</v>
      </c>
      <c r="Q364" s="2" t="s">
        <v>1249</v>
      </c>
      <c r="R364" s="3" t="s">
        <v>20</v>
      </c>
      <c r="S364" s="8" t="str">
        <f t="shared" ca="1" si="10"/>
        <v/>
      </c>
      <c r="T364" s="2"/>
      <c r="U364" s="41">
        <v>4</v>
      </c>
    </row>
    <row r="365" spans="1:21" ht="87" hidden="1">
      <c r="A365" s="2">
        <v>361</v>
      </c>
      <c r="B365" s="2" t="s">
        <v>2008</v>
      </c>
      <c r="C365" s="2" t="s">
        <v>2006</v>
      </c>
      <c r="D365" s="5" t="s">
        <v>1240</v>
      </c>
      <c r="E365" s="5"/>
      <c r="F365" s="2" t="s">
        <v>1728</v>
      </c>
      <c r="G365" s="5" t="s">
        <v>100</v>
      </c>
      <c r="H365" s="2" t="s">
        <v>1250</v>
      </c>
      <c r="I365" s="2" t="s">
        <v>1251</v>
      </c>
      <c r="J365" s="3" t="s">
        <v>133</v>
      </c>
      <c r="K365" s="3">
        <f t="shared" si="11"/>
        <v>40</v>
      </c>
      <c r="L365" s="4" t="s">
        <v>1243</v>
      </c>
      <c r="M365" s="3" t="s">
        <v>79</v>
      </c>
      <c r="N365" s="3" t="s">
        <v>80</v>
      </c>
      <c r="O365" s="4" t="s">
        <v>1252</v>
      </c>
      <c r="P365" s="30" t="s">
        <v>1253</v>
      </c>
      <c r="Q365" s="2" t="s">
        <v>1254</v>
      </c>
      <c r="R365" s="3" t="s">
        <v>20</v>
      </c>
      <c r="S365" s="8" t="str">
        <f t="shared" ca="1" si="10"/>
        <v/>
      </c>
      <c r="T365" s="2"/>
      <c r="U365" s="41">
        <v>4</v>
      </c>
    </row>
    <row r="366" spans="1:21" ht="130.5" hidden="1">
      <c r="A366" s="2">
        <v>362</v>
      </c>
      <c r="B366" s="2" t="s">
        <v>2008</v>
      </c>
      <c r="C366" s="2" t="s">
        <v>2006</v>
      </c>
      <c r="D366" s="5" t="s">
        <v>1240</v>
      </c>
      <c r="E366" s="5"/>
      <c r="F366" s="2" t="s">
        <v>1728</v>
      </c>
      <c r="G366" s="5" t="s">
        <v>176</v>
      </c>
      <c r="H366" s="2" t="s">
        <v>1016</v>
      </c>
      <c r="I366" s="2" t="s">
        <v>1255</v>
      </c>
      <c r="J366" s="3" t="s">
        <v>22</v>
      </c>
      <c r="K366" s="3">
        <f t="shared" si="11"/>
        <v>80</v>
      </c>
      <c r="L366" s="4" t="s">
        <v>1243</v>
      </c>
      <c r="M366" s="3" t="s">
        <v>79</v>
      </c>
      <c r="N366" s="3" t="s">
        <v>80</v>
      </c>
      <c r="O366" s="4" t="s">
        <v>1256</v>
      </c>
      <c r="P366" s="30" t="s">
        <v>1257</v>
      </c>
      <c r="Q366" s="2" t="s">
        <v>1258</v>
      </c>
      <c r="R366" s="3" t="s">
        <v>20</v>
      </c>
      <c r="S366" s="8" t="str">
        <f t="shared" ca="1" si="10"/>
        <v/>
      </c>
      <c r="T366" s="2"/>
      <c r="U366" s="41">
        <v>4</v>
      </c>
    </row>
    <row r="367" spans="1:21" ht="101.5" hidden="1">
      <c r="A367" s="2">
        <v>363</v>
      </c>
      <c r="B367" s="2" t="s">
        <v>2008</v>
      </c>
      <c r="C367" s="2" t="s">
        <v>2006</v>
      </c>
      <c r="D367" s="5" t="s">
        <v>1259</v>
      </c>
      <c r="E367" s="5"/>
      <c r="F367" s="2" t="s">
        <v>1728</v>
      </c>
      <c r="G367" s="5" t="s">
        <v>181</v>
      </c>
      <c r="H367" s="2" t="s">
        <v>1022</v>
      </c>
      <c r="I367" s="2" t="s">
        <v>1260</v>
      </c>
      <c r="J367" s="3" t="s">
        <v>133</v>
      </c>
      <c r="K367" s="3">
        <f t="shared" si="11"/>
        <v>40</v>
      </c>
      <c r="L367" s="4" t="s">
        <v>1261</v>
      </c>
      <c r="M367" s="3" t="s">
        <v>16</v>
      </c>
      <c r="N367" s="3" t="s">
        <v>54</v>
      </c>
      <c r="O367" s="4" t="s">
        <v>1262</v>
      </c>
      <c r="P367" s="30" t="s">
        <v>1263</v>
      </c>
      <c r="Q367" s="2" t="s">
        <v>1264</v>
      </c>
      <c r="R367" s="3" t="s">
        <v>20</v>
      </c>
      <c r="S367" s="8" t="str">
        <f t="shared" ca="1" si="10"/>
        <v/>
      </c>
      <c r="T367" s="2"/>
      <c r="U367" s="41">
        <v>4</v>
      </c>
    </row>
    <row r="368" spans="1:21" ht="87" hidden="1">
      <c r="A368" s="2">
        <v>364</v>
      </c>
      <c r="B368" s="2" t="s">
        <v>2008</v>
      </c>
      <c r="C368" s="2" t="s">
        <v>2006</v>
      </c>
      <c r="D368" s="5" t="s">
        <v>1259</v>
      </c>
      <c r="E368" s="5"/>
      <c r="F368" s="2" t="s">
        <v>1728</v>
      </c>
      <c r="G368" s="5" t="s">
        <v>262</v>
      </c>
      <c r="H368" s="2" t="s">
        <v>917</v>
      </c>
      <c r="I368" s="2" t="s">
        <v>1265</v>
      </c>
      <c r="J368" s="3" t="s">
        <v>22</v>
      </c>
      <c r="K368" s="3">
        <f t="shared" si="11"/>
        <v>80</v>
      </c>
      <c r="L368" s="4" t="s">
        <v>1261</v>
      </c>
      <c r="M368" s="3" t="s">
        <v>54</v>
      </c>
      <c r="N368" s="3" t="s">
        <v>1266</v>
      </c>
      <c r="O368" s="4" t="s">
        <v>1256</v>
      </c>
      <c r="P368" s="30" t="s">
        <v>1267</v>
      </c>
      <c r="Q368" s="2" t="s">
        <v>1268</v>
      </c>
      <c r="R368" s="3" t="s">
        <v>20</v>
      </c>
      <c r="S368" s="8" t="str">
        <f t="shared" ca="1" si="10"/>
        <v/>
      </c>
      <c r="T368" s="2"/>
      <c r="U368" s="41">
        <v>4</v>
      </c>
    </row>
    <row r="369" spans="1:21" ht="87" hidden="1">
      <c r="A369" s="2">
        <v>365</v>
      </c>
      <c r="B369" s="2" t="s">
        <v>2008</v>
      </c>
      <c r="C369" s="2" t="s">
        <v>2006</v>
      </c>
      <c r="D369" s="5" t="s">
        <v>1259</v>
      </c>
      <c r="E369" s="5"/>
      <c r="F369" s="2" t="s">
        <v>1728</v>
      </c>
      <c r="G369" s="5" t="s">
        <v>25</v>
      </c>
      <c r="H369" s="2" t="s">
        <v>867</v>
      </c>
      <c r="I369" s="2" t="s">
        <v>1269</v>
      </c>
      <c r="J369" s="3" t="s">
        <v>39</v>
      </c>
      <c r="K369" s="3">
        <f t="shared" si="11"/>
        <v>100</v>
      </c>
      <c r="L369" s="4" t="s">
        <v>1261</v>
      </c>
      <c r="M369" s="3" t="s">
        <v>54</v>
      </c>
      <c r="N369" s="3" t="s">
        <v>1266</v>
      </c>
      <c r="O369" s="4" t="s">
        <v>1261</v>
      </c>
      <c r="P369" s="30" t="s">
        <v>12</v>
      </c>
      <c r="Q369" s="2" t="s">
        <v>1270</v>
      </c>
      <c r="R369" s="3" t="s">
        <v>20</v>
      </c>
      <c r="S369" s="8" t="str">
        <f t="shared" ca="1" si="10"/>
        <v/>
      </c>
      <c r="T369" s="2"/>
      <c r="U369" s="41">
        <v>4</v>
      </c>
    </row>
    <row r="370" spans="1:21" ht="101.5" hidden="1">
      <c r="A370" s="2">
        <v>366</v>
      </c>
      <c r="B370" s="2" t="s">
        <v>2008</v>
      </c>
      <c r="C370" s="2" t="s">
        <v>2006</v>
      </c>
      <c r="D370" s="5" t="s">
        <v>1259</v>
      </c>
      <c r="E370" s="5"/>
      <c r="F370" s="2" t="s">
        <v>1728</v>
      </c>
      <c r="G370" s="5" t="s">
        <v>11</v>
      </c>
      <c r="H370" s="2" t="s">
        <v>765</v>
      </c>
      <c r="I370" s="2" t="s">
        <v>1271</v>
      </c>
      <c r="J370" s="3" t="s">
        <v>39</v>
      </c>
      <c r="K370" s="3">
        <f t="shared" si="11"/>
        <v>100</v>
      </c>
      <c r="L370" s="4" t="s">
        <v>1261</v>
      </c>
      <c r="M370" s="3" t="s">
        <v>54</v>
      </c>
      <c r="N370" s="3" t="s">
        <v>1266</v>
      </c>
      <c r="O370" s="4" t="s">
        <v>1261</v>
      </c>
      <c r="P370" s="30" t="s">
        <v>12</v>
      </c>
      <c r="Q370" s="2" t="s">
        <v>1270</v>
      </c>
      <c r="R370" s="3" t="s">
        <v>20</v>
      </c>
      <c r="S370" s="8" t="str">
        <f t="shared" ca="1" si="10"/>
        <v/>
      </c>
      <c r="T370" s="2"/>
      <c r="U370" s="41">
        <v>4</v>
      </c>
    </row>
    <row r="371" spans="1:21" ht="87" hidden="1">
      <c r="A371" s="2">
        <v>367</v>
      </c>
      <c r="B371" s="2" t="s">
        <v>2008</v>
      </c>
      <c r="C371" s="2" t="s">
        <v>2006</v>
      </c>
      <c r="D371" s="5" t="s">
        <v>1259</v>
      </c>
      <c r="E371" s="5"/>
      <c r="F371" s="2" t="s">
        <v>1728</v>
      </c>
      <c r="G371" s="5" t="s">
        <v>291</v>
      </c>
      <c r="H371" s="2" t="s">
        <v>762</v>
      </c>
      <c r="I371" s="2" t="s">
        <v>1272</v>
      </c>
      <c r="J371" s="3" t="s">
        <v>22</v>
      </c>
      <c r="K371" s="3">
        <f t="shared" si="11"/>
        <v>80</v>
      </c>
      <c r="L371" s="4" t="s">
        <v>1261</v>
      </c>
      <c r="M371" s="3" t="s">
        <v>54</v>
      </c>
      <c r="N371" s="3" t="s">
        <v>1266</v>
      </c>
      <c r="O371" s="4" t="s">
        <v>1256</v>
      </c>
      <c r="P371" s="30" t="s">
        <v>1273</v>
      </c>
      <c r="Q371" s="2" t="s">
        <v>1274</v>
      </c>
      <c r="R371" s="3" t="s">
        <v>20</v>
      </c>
      <c r="S371" s="8" t="str">
        <f t="shared" ca="1" si="10"/>
        <v/>
      </c>
      <c r="T371" s="2"/>
      <c r="U371" s="41">
        <v>4</v>
      </c>
    </row>
    <row r="372" spans="1:21" ht="116" hidden="1">
      <c r="A372" s="2">
        <v>368</v>
      </c>
      <c r="B372" s="2" t="s">
        <v>2009</v>
      </c>
      <c r="C372" s="2" t="s">
        <v>2006</v>
      </c>
      <c r="D372" s="5" t="s">
        <v>1275</v>
      </c>
      <c r="E372" s="5"/>
      <c r="F372" s="2" t="s">
        <v>1728</v>
      </c>
      <c r="G372" s="5" t="s">
        <v>25</v>
      </c>
      <c r="H372" s="2" t="s">
        <v>867</v>
      </c>
      <c r="I372" s="2" t="s">
        <v>1276</v>
      </c>
      <c r="J372" s="3" t="s">
        <v>1277</v>
      </c>
      <c r="K372" s="3" t="str">
        <f t="shared" si="11"/>
        <v>- -</v>
      </c>
      <c r="L372" s="4" t="s">
        <v>1278</v>
      </c>
      <c r="M372" s="3" t="s">
        <v>49</v>
      </c>
      <c r="N372" s="3" t="s">
        <v>1279</v>
      </c>
      <c r="O372" s="4" t="s">
        <v>1232</v>
      </c>
      <c r="P372" s="30" t="s">
        <v>1280</v>
      </c>
      <c r="Q372" s="2" t="s">
        <v>1281</v>
      </c>
      <c r="R372" s="3" t="s">
        <v>20</v>
      </c>
      <c r="S372" s="8" t="str">
        <f t="shared" ca="1" si="10"/>
        <v/>
      </c>
      <c r="T372" s="2"/>
      <c r="U372" s="41">
        <v>4</v>
      </c>
    </row>
    <row r="373" spans="1:21" ht="87" hidden="1">
      <c r="A373" s="2">
        <v>369</v>
      </c>
      <c r="B373" s="2" t="s">
        <v>2009</v>
      </c>
      <c r="C373" s="2" t="s">
        <v>2006</v>
      </c>
      <c r="D373" s="5" t="s">
        <v>1282</v>
      </c>
      <c r="E373" s="5"/>
      <c r="F373" s="2" t="s">
        <v>1728</v>
      </c>
      <c r="G373" s="5" t="s">
        <v>25</v>
      </c>
      <c r="H373" s="2" t="s">
        <v>867</v>
      </c>
      <c r="I373" s="2" t="s">
        <v>1283</v>
      </c>
      <c r="J373" s="3" t="s">
        <v>1277</v>
      </c>
      <c r="K373" s="3" t="str">
        <f t="shared" si="11"/>
        <v>- -</v>
      </c>
      <c r="L373" s="4" t="s">
        <v>1278</v>
      </c>
      <c r="M373" s="3" t="s">
        <v>16</v>
      </c>
      <c r="N373" s="3" t="s">
        <v>95</v>
      </c>
      <c r="O373" s="4" t="s">
        <v>1232</v>
      </c>
      <c r="P373" s="30" t="s">
        <v>1284</v>
      </c>
      <c r="Q373" s="2" t="s">
        <v>1285</v>
      </c>
      <c r="R373" s="3" t="s">
        <v>20</v>
      </c>
      <c r="S373" s="8" t="str">
        <f t="shared" ca="1" si="10"/>
        <v/>
      </c>
      <c r="T373" s="2"/>
      <c r="U373" s="41">
        <v>4</v>
      </c>
    </row>
    <row r="374" spans="1:21" ht="101.5" hidden="1">
      <c r="A374" s="2">
        <v>370</v>
      </c>
      <c r="B374" s="2" t="s">
        <v>2009</v>
      </c>
      <c r="C374" s="2" t="s">
        <v>2006</v>
      </c>
      <c r="D374" s="5" t="s">
        <v>1286</v>
      </c>
      <c r="E374" s="5"/>
      <c r="F374" s="2" t="s">
        <v>1728</v>
      </c>
      <c r="G374" s="5" t="s">
        <v>330</v>
      </c>
      <c r="H374" s="2" t="s">
        <v>948</v>
      </c>
      <c r="I374" s="2" t="s">
        <v>1287</v>
      </c>
      <c r="J374" s="3" t="s">
        <v>1277</v>
      </c>
      <c r="K374" s="3" t="str">
        <f t="shared" si="11"/>
        <v>- -</v>
      </c>
      <c r="L374" s="4" t="s">
        <v>1278</v>
      </c>
      <c r="M374" s="3" t="s">
        <v>54</v>
      </c>
      <c r="N374" s="3" t="s">
        <v>1288</v>
      </c>
      <c r="O374" s="4" t="s">
        <v>1289</v>
      </c>
      <c r="P374" s="30" t="s">
        <v>1290</v>
      </c>
      <c r="Q374" s="2" t="s">
        <v>1291</v>
      </c>
      <c r="R374" s="3" t="s">
        <v>20</v>
      </c>
      <c r="S374" s="8" t="str">
        <f t="shared" ca="1" si="10"/>
        <v/>
      </c>
      <c r="T374" s="2"/>
      <c r="U374" s="41">
        <v>4</v>
      </c>
    </row>
    <row r="375" spans="1:21" ht="116" hidden="1">
      <c r="A375" s="2">
        <v>371</v>
      </c>
      <c r="B375" s="2" t="s">
        <v>2009</v>
      </c>
      <c r="C375" s="2" t="s">
        <v>2006</v>
      </c>
      <c r="D375" s="5" t="s">
        <v>1292</v>
      </c>
      <c r="E375" s="5"/>
      <c r="F375" s="2" t="s">
        <v>1728</v>
      </c>
      <c r="G375" s="5" t="s">
        <v>275</v>
      </c>
      <c r="H375" s="2" t="s">
        <v>1241</v>
      </c>
      <c r="I375" s="2" t="s">
        <v>1293</v>
      </c>
      <c r="J375" s="3" t="s">
        <v>1277</v>
      </c>
      <c r="K375" s="3" t="str">
        <f t="shared" si="11"/>
        <v>- -</v>
      </c>
      <c r="L375" s="4" t="s">
        <v>1278</v>
      </c>
      <c r="M375" s="3" t="s">
        <v>49</v>
      </c>
      <c r="N375" s="3" t="s">
        <v>49</v>
      </c>
      <c r="O375" s="4" t="s">
        <v>1115</v>
      </c>
      <c r="P375" s="30" t="s">
        <v>1294</v>
      </c>
      <c r="Q375" s="2" t="s">
        <v>1295</v>
      </c>
      <c r="R375" s="3" t="s">
        <v>20</v>
      </c>
      <c r="S375" s="8" t="str">
        <f t="shared" ca="1" si="10"/>
        <v/>
      </c>
      <c r="T375" s="2"/>
      <c r="U375" s="41">
        <v>4</v>
      </c>
    </row>
    <row r="376" spans="1:21" ht="116" hidden="1">
      <c r="A376" s="2">
        <v>372</v>
      </c>
      <c r="B376" s="2" t="s">
        <v>2009</v>
      </c>
      <c r="C376" s="2" t="s">
        <v>2006</v>
      </c>
      <c r="D376" s="5" t="s">
        <v>1296</v>
      </c>
      <c r="E376" s="5"/>
      <c r="F376" s="2" t="s">
        <v>1728</v>
      </c>
      <c r="G376" s="5" t="s">
        <v>115</v>
      </c>
      <c r="H376" s="2" t="s">
        <v>1297</v>
      </c>
      <c r="I376" s="2" t="s">
        <v>1298</v>
      </c>
      <c r="J376" s="3" t="s">
        <v>1277</v>
      </c>
      <c r="K376" s="3" t="str">
        <f t="shared" si="11"/>
        <v>- -</v>
      </c>
      <c r="L376" s="4" t="s">
        <v>1278</v>
      </c>
      <c r="M376" s="3" t="s">
        <v>54</v>
      </c>
      <c r="N376" s="3" t="s">
        <v>54</v>
      </c>
      <c r="O376" s="4" t="s">
        <v>1232</v>
      </c>
      <c r="P376" s="30" t="s">
        <v>1299</v>
      </c>
      <c r="Q376" s="2" t="s">
        <v>1300</v>
      </c>
      <c r="R376" s="3" t="s">
        <v>20</v>
      </c>
      <c r="S376" s="8" t="str">
        <f t="shared" ca="1" si="10"/>
        <v/>
      </c>
      <c r="T376" s="2"/>
      <c r="U376" s="41">
        <v>4</v>
      </c>
    </row>
    <row r="377" spans="1:21" ht="101.5" hidden="1">
      <c r="A377" s="2">
        <v>373</v>
      </c>
      <c r="B377" s="2" t="s">
        <v>2009</v>
      </c>
      <c r="C377" s="2" t="s">
        <v>2006</v>
      </c>
      <c r="D377" s="5" t="s">
        <v>1301</v>
      </c>
      <c r="E377" s="5"/>
      <c r="F377" s="2" t="s">
        <v>1728</v>
      </c>
      <c r="G377" s="5" t="s">
        <v>195</v>
      </c>
      <c r="H377" s="2" t="s">
        <v>862</v>
      </c>
      <c r="I377" s="2" t="s">
        <v>1302</v>
      </c>
      <c r="J377" s="3" t="s">
        <v>27</v>
      </c>
      <c r="K377" s="3" t="str">
        <f t="shared" si="11"/>
        <v>- -</v>
      </c>
      <c r="L377" s="4" t="s">
        <v>1278</v>
      </c>
      <c r="M377" s="3" t="s">
        <v>16</v>
      </c>
      <c r="N377" s="3" t="s">
        <v>898</v>
      </c>
      <c r="O377" s="4" t="s">
        <v>1232</v>
      </c>
      <c r="P377" s="30" t="s">
        <v>1303</v>
      </c>
      <c r="Q377" s="2" t="s">
        <v>1304</v>
      </c>
      <c r="R377" s="3" t="s">
        <v>20</v>
      </c>
      <c r="S377" s="8" t="str">
        <f t="shared" ca="1" si="10"/>
        <v/>
      </c>
      <c r="T377" s="2"/>
      <c r="U377" s="41">
        <v>4</v>
      </c>
    </row>
    <row r="378" spans="1:21" ht="116" hidden="1">
      <c r="A378" s="2">
        <v>374</v>
      </c>
      <c r="B378" s="2" t="s">
        <v>2009</v>
      </c>
      <c r="C378" s="2" t="s">
        <v>2006</v>
      </c>
      <c r="D378" s="5" t="s">
        <v>1305</v>
      </c>
      <c r="E378" s="5"/>
      <c r="F378" s="2" t="s">
        <v>1728</v>
      </c>
      <c r="G378" s="5" t="s">
        <v>46</v>
      </c>
      <c r="H378" s="2" t="s">
        <v>933</v>
      </c>
      <c r="I378" s="2" t="s">
        <v>1306</v>
      </c>
      <c r="J378" s="3" t="s">
        <v>27</v>
      </c>
      <c r="K378" s="3" t="str">
        <f t="shared" si="11"/>
        <v>- -</v>
      </c>
      <c r="L378" s="4" t="s">
        <v>1278</v>
      </c>
      <c r="M378" s="3" t="s">
        <v>49</v>
      </c>
      <c r="N378" s="3" t="s">
        <v>49</v>
      </c>
      <c r="O378" s="4" t="s">
        <v>1232</v>
      </c>
      <c r="P378" s="30" t="s">
        <v>1307</v>
      </c>
      <c r="Q378" s="2" t="s">
        <v>1308</v>
      </c>
      <c r="R378" s="3" t="s">
        <v>20</v>
      </c>
      <c r="S378" s="8" t="str">
        <f t="shared" ca="1" si="10"/>
        <v/>
      </c>
      <c r="T378" s="2"/>
      <c r="U378" s="41">
        <v>4</v>
      </c>
    </row>
    <row r="379" spans="1:21" ht="29.5" hidden="1">
      <c r="A379" s="2">
        <v>375</v>
      </c>
      <c r="B379" s="2" t="s">
        <v>2009</v>
      </c>
      <c r="C379" s="2" t="s">
        <v>2006</v>
      </c>
      <c r="D379" s="5" t="s">
        <v>1309</v>
      </c>
      <c r="E379" s="5"/>
      <c r="F379" s="2" t="s">
        <v>1728</v>
      </c>
      <c r="G379" s="5" t="s">
        <v>11</v>
      </c>
      <c r="H379" s="2" t="s">
        <v>765</v>
      </c>
      <c r="I379" s="2" t="s">
        <v>1310</v>
      </c>
      <c r="J379" s="3" t="s">
        <v>27</v>
      </c>
      <c r="K379" s="3" t="str">
        <f t="shared" si="11"/>
        <v>- -</v>
      </c>
      <c r="L379" s="4" t="s">
        <v>1278</v>
      </c>
      <c r="M379" s="3" t="s">
        <v>39</v>
      </c>
      <c r="N379" s="3" t="s">
        <v>39</v>
      </c>
      <c r="O379" s="4" t="s">
        <v>1311</v>
      </c>
      <c r="P379" s="30" t="s">
        <v>12</v>
      </c>
      <c r="Q379" s="2" t="s">
        <v>1312</v>
      </c>
      <c r="R379" s="3" t="s">
        <v>20</v>
      </c>
      <c r="S379" s="8" t="str">
        <f t="shared" ca="1" si="10"/>
        <v/>
      </c>
      <c r="T379" s="2"/>
      <c r="U379" s="41">
        <v>4</v>
      </c>
    </row>
    <row r="380" spans="1:21" ht="72.5" hidden="1">
      <c r="A380" s="2">
        <v>376</v>
      </c>
      <c r="B380" s="2" t="s">
        <v>2009</v>
      </c>
      <c r="C380" s="2" t="s">
        <v>2006</v>
      </c>
      <c r="D380" s="5" t="s">
        <v>1313</v>
      </c>
      <c r="E380" s="5"/>
      <c r="F380" s="2" t="s">
        <v>1728</v>
      </c>
      <c r="G380" s="5" t="s">
        <v>58</v>
      </c>
      <c r="H380" s="2" t="s">
        <v>691</v>
      </c>
      <c r="I380" s="2" t="s">
        <v>1314</v>
      </c>
      <c r="J380" s="3" t="s">
        <v>27</v>
      </c>
      <c r="K380" s="3" t="str">
        <f t="shared" si="11"/>
        <v>- -</v>
      </c>
      <c r="L380" s="4" t="s">
        <v>1278</v>
      </c>
      <c r="M380" s="3" t="s">
        <v>16</v>
      </c>
      <c r="N380" s="3" t="s">
        <v>1315</v>
      </c>
      <c r="O380" s="4" t="s">
        <v>1232</v>
      </c>
      <c r="P380" s="30" t="s">
        <v>1316</v>
      </c>
      <c r="Q380" s="2" t="s">
        <v>1317</v>
      </c>
      <c r="R380" s="3" t="s">
        <v>20</v>
      </c>
      <c r="S380" s="8" t="str">
        <f t="shared" ca="1" si="10"/>
        <v/>
      </c>
      <c r="T380" s="2"/>
      <c r="U380" s="41">
        <v>4</v>
      </c>
    </row>
    <row r="381" spans="1:21" ht="58" hidden="1">
      <c r="A381" s="2">
        <v>377</v>
      </c>
      <c r="B381" s="2" t="s">
        <v>2009</v>
      </c>
      <c r="C381" s="2" t="s">
        <v>2006</v>
      </c>
      <c r="D381" s="5" t="s">
        <v>1318</v>
      </c>
      <c r="E381" s="5"/>
      <c r="F381" s="2" t="s">
        <v>1728</v>
      </c>
      <c r="G381" s="5" t="s">
        <v>76</v>
      </c>
      <c r="H381" s="2" t="s">
        <v>888</v>
      </c>
      <c r="I381" s="2" t="s">
        <v>1319</v>
      </c>
      <c r="J381" s="3" t="s">
        <v>27</v>
      </c>
      <c r="K381" s="3" t="str">
        <f t="shared" si="11"/>
        <v>- -</v>
      </c>
      <c r="L381" s="4" t="s">
        <v>1278</v>
      </c>
      <c r="M381" s="3" t="s">
        <v>79</v>
      </c>
      <c r="N381" s="3" t="s">
        <v>157</v>
      </c>
      <c r="O381" s="4" t="s">
        <v>1252</v>
      </c>
      <c r="P381" s="30" t="s">
        <v>12</v>
      </c>
      <c r="Q381" s="2" t="s">
        <v>1320</v>
      </c>
      <c r="R381" s="3" t="s">
        <v>20</v>
      </c>
      <c r="S381" s="8" t="str">
        <f t="shared" ca="1" si="10"/>
        <v/>
      </c>
      <c r="T381" s="2"/>
      <c r="U381" s="41">
        <v>4</v>
      </c>
    </row>
    <row r="382" spans="1:21" ht="101.5" hidden="1">
      <c r="A382" s="2">
        <v>378</v>
      </c>
      <c r="B382" s="2" t="s">
        <v>2009</v>
      </c>
      <c r="C382" s="2" t="s">
        <v>2006</v>
      </c>
      <c r="D382" s="5" t="s">
        <v>1321</v>
      </c>
      <c r="E382" s="5"/>
      <c r="F382" s="2" t="s">
        <v>1728</v>
      </c>
      <c r="G382" s="5" t="s">
        <v>176</v>
      </c>
      <c r="H382" s="2" t="s">
        <v>1016</v>
      </c>
      <c r="I382" s="2" t="s">
        <v>1322</v>
      </c>
      <c r="J382" s="3" t="s">
        <v>27</v>
      </c>
      <c r="K382" s="3" t="str">
        <f t="shared" si="11"/>
        <v>- -</v>
      </c>
      <c r="L382" s="4" t="s">
        <v>1278</v>
      </c>
      <c r="M382" s="3" t="s">
        <v>49</v>
      </c>
      <c r="N382" s="3" t="s">
        <v>1315</v>
      </c>
      <c r="O382" s="4" t="s">
        <v>1115</v>
      </c>
      <c r="P382" s="30" t="s">
        <v>1323</v>
      </c>
      <c r="Q382" s="2" t="s">
        <v>1249</v>
      </c>
      <c r="R382" s="3" t="s">
        <v>20</v>
      </c>
      <c r="S382" s="8" t="str">
        <f t="shared" ca="1" si="10"/>
        <v/>
      </c>
      <c r="T382" s="2"/>
      <c r="U382" s="41">
        <v>4</v>
      </c>
    </row>
    <row r="383" spans="1:21" ht="87" hidden="1">
      <c r="A383" s="2">
        <v>379</v>
      </c>
      <c r="B383" s="2" t="s">
        <v>2009</v>
      </c>
      <c r="C383" s="2" t="s">
        <v>2006</v>
      </c>
      <c r="D383" s="5" t="s">
        <v>1324</v>
      </c>
      <c r="E383" s="5"/>
      <c r="F383" s="2" t="s">
        <v>1728</v>
      </c>
      <c r="G383" s="5" t="s">
        <v>115</v>
      </c>
      <c r="H383" s="2" t="s">
        <v>1297</v>
      </c>
      <c r="I383" s="2" t="s">
        <v>1325</v>
      </c>
      <c r="J383" s="3" t="s">
        <v>27</v>
      </c>
      <c r="K383" s="3" t="str">
        <f t="shared" si="11"/>
        <v>- -</v>
      </c>
      <c r="L383" s="4" t="s">
        <v>1278</v>
      </c>
      <c r="M383" s="3" t="s">
        <v>54</v>
      </c>
      <c r="N383" s="3" t="s">
        <v>54</v>
      </c>
      <c r="O383" s="4" t="s">
        <v>1311</v>
      </c>
      <c r="P383" s="30" t="s">
        <v>1326</v>
      </c>
      <c r="Q383" s="2" t="s">
        <v>1327</v>
      </c>
      <c r="R383" s="3" t="s">
        <v>20</v>
      </c>
      <c r="S383" s="8" t="str">
        <f t="shared" ca="1" si="10"/>
        <v/>
      </c>
      <c r="T383" s="2"/>
      <c r="U383" s="41">
        <v>4</v>
      </c>
    </row>
    <row r="384" spans="1:21" ht="101.5" hidden="1">
      <c r="A384" s="2">
        <v>380</v>
      </c>
      <c r="B384" s="2" t="s">
        <v>2009</v>
      </c>
      <c r="C384" s="2" t="s">
        <v>2006</v>
      </c>
      <c r="D384" s="5" t="s">
        <v>1328</v>
      </c>
      <c r="E384" s="5"/>
      <c r="F384" s="2" t="s">
        <v>1728</v>
      </c>
      <c r="G384" s="5" t="s">
        <v>115</v>
      </c>
      <c r="H384" s="2" t="s">
        <v>1297</v>
      </c>
      <c r="I384" s="2" t="s">
        <v>1329</v>
      </c>
      <c r="J384" s="3" t="s">
        <v>27</v>
      </c>
      <c r="K384" s="3" t="str">
        <f t="shared" si="11"/>
        <v>- -</v>
      </c>
      <c r="L384" s="4" t="s">
        <v>1278</v>
      </c>
      <c r="M384" s="3" t="s">
        <v>49</v>
      </c>
      <c r="N384" s="3" t="s">
        <v>1315</v>
      </c>
      <c r="O384" s="4" t="s">
        <v>1115</v>
      </c>
      <c r="P384" s="30" t="s">
        <v>1330</v>
      </c>
      <c r="Q384" s="2" t="s">
        <v>1249</v>
      </c>
      <c r="R384" s="3" t="s">
        <v>20</v>
      </c>
      <c r="S384" s="8" t="str">
        <f t="shared" ca="1" si="10"/>
        <v/>
      </c>
      <c r="T384" s="2"/>
      <c r="U384" s="41">
        <v>4</v>
      </c>
    </row>
    <row r="385" spans="1:21" ht="101.5" hidden="1">
      <c r="A385" s="2">
        <v>381</v>
      </c>
      <c r="B385" s="2" t="s">
        <v>2009</v>
      </c>
      <c r="C385" s="2" t="s">
        <v>2006</v>
      </c>
      <c r="D385" s="5" t="s">
        <v>1331</v>
      </c>
      <c r="E385" s="5"/>
      <c r="F385" s="2" t="s">
        <v>1728</v>
      </c>
      <c r="G385" s="5" t="s">
        <v>115</v>
      </c>
      <c r="H385" s="2" t="s">
        <v>1297</v>
      </c>
      <c r="I385" s="2" t="s">
        <v>1332</v>
      </c>
      <c r="J385" s="3" t="s">
        <v>27</v>
      </c>
      <c r="K385" s="3" t="str">
        <f t="shared" si="11"/>
        <v>- -</v>
      </c>
      <c r="L385" s="4" t="s">
        <v>1278</v>
      </c>
      <c r="M385" s="3" t="s">
        <v>49</v>
      </c>
      <c r="N385" s="3" t="s">
        <v>1315</v>
      </c>
      <c r="O385" s="4" t="s">
        <v>1115</v>
      </c>
      <c r="P385" s="30" t="s">
        <v>1330</v>
      </c>
      <c r="Q385" s="2" t="s">
        <v>1249</v>
      </c>
      <c r="R385" s="3" t="s">
        <v>20</v>
      </c>
      <c r="S385" s="8" t="str">
        <f t="shared" ca="1" si="10"/>
        <v/>
      </c>
      <c r="T385" s="2"/>
      <c r="U385" s="41">
        <v>4</v>
      </c>
    </row>
    <row r="386" spans="1:21" ht="87" hidden="1">
      <c r="A386" s="2">
        <v>382</v>
      </c>
      <c r="B386" s="2" t="s">
        <v>2009</v>
      </c>
      <c r="C386" s="2" t="s">
        <v>2006</v>
      </c>
      <c r="D386" s="5" t="s">
        <v>1333</v>
      </c>
      <c r="E386" s="5"/>
      <c r="F386" s="2" t="s">
        <v>1728</v>
      </c>
      <c r="G386" s="5" t="s">
        <v>70</v>
      </c>
      <c r="H386" s="2" t="s">
        <v>1334</v>
      </c>
      <c r="I386" s="2" t="s">
        <v>1335</v>
      </c>
      <c r="J386" s="3" t="s">
        <v>27</v>
      </c>
      <c r="K386" s="3" t="str">
        <f t="shared" si="11"/>
        <v>- -</v>
      </c>
      <c r="L386" s="4" t="s">
        <v>1278</v>
      </c>
      <c r="M386" s="3" t="s">
        <v>54</v>
      </c>
      <c r="N386" s="3" t="s">
        <v>428</v>
      </c>
      <c r="O386" s="4" t="s">
        <v>1311</v>
      </c>
      <c r="P386" s="30" t="s">
        <v>1336</v>
      </c>
      <c r="Q386" s="2" t="s">
        <v>1337</v>
      </c>
      <c r="R386" s="3" t="s">
        <v>20</v>
      </c>
      <c r="S386" s="8" t="str">
        <f t="shared" ca="1" si="10"/>
        <v/>
      </c>
      <c r="T386" s="2"/>
      <c r="U386" s="41">
        <v>4</v>
      </c>
    </row>
    <row r="387" spans="1:21" ht="87" hidden="1">
      <c r="A387" s="2">
        <v>383</v>
      </c>
      <c r="B387" s="2" t="s">
        <v>2009</v>
      </c>
      <c r="C387" s="2" t="s">
        <v>2006</v>
      </c>
      <c r="D387" s="5" t="s">
        <v>1338</v>
      </c>
      <c r="E387" s="5"/>
      <c r="F387" s="2" t="s">
        <v>1728</v>
      </c>
      <c r="G387" s="5" t="s">
        <v>70</v>
      </c>
      <c r="H387" s="2" t="s">
        <v>1334</v>
      </c>
      <c r="I387" s="2" t="s">
        <v>1339</v>
      </c>
      <c r="J387" s="3" t="s">
        <v>27</v>
      </c>
      <c r="K387" s="3" t="str">
        <f t="shared" si="11"/>
        <v>- -</v>
      </c>
      <c r="L387" s="4" t="s">
        <v>1278</v>
      </c>
      <c r="M387" s="3" t="s">
        <v>54</v>
      </c>
      <c r="N387" s="3" t="s">
        <v>54</v>
      </c>
      <c r="O387" s="4" t="s">
        <v>1232</v>
      </c>
      <c r="P387" s="30" t="s">
        <v>1340</v>
      </c>
      <c r="Q387" s="2" t="s">
        <v>1341</v>
      </c>
      <c r="R387" s="3" t="s">
        <v>20</v>
      </c>
      <c r="S387" s="8" t="str">
        <f t="shared" ca="1" si="10"/>
        <v/>
      </c>
      <c r="T387" s="2"/>
      <c r="U387" s="41">
        <v>4</v>
      </c>
    </row>
    <row r="388" spans="1:21" ht="58" hidden="1">
      <c r="A388" s="2">
        <v>384</v>
      </c>
      <c r="B388" s="2" t="s">
        <v>2008</v>
      </c>
      <c r="C388" s="2" t="s">
        <v>2006</v>
      </c>
      <c r="D388" s="5" t="s">
        <v>1342</v>
      </c>
      <c r="E388" s="5"/>
      <c r="F388" s="2" t="s">
        <v>1728</v>
      </c>
      <c r="G388" s="5" t="s">
        <v>355</v>
      </c>
      <c r="H388" s="2" t="s">
        <v>1343</v>
      </c>
      <c r="I388" s="2" t="s">
        <v>1344</v>
      </c>
      <c r="J388" s="3" t="s">
        <v>14</v>
      </c>
      <c r="K388" s="3">
        <f t="shared" si="11"/>
        <v>60</v>
      </c>
      <c r="L388" s="4" t="s">
        <v>1345</v>
      </c>
      <c r="M388" s="3" t="s">
        <v>54</v>
      </c>
      <c r="N388" s="3" t="s">
        <v>1346</v>
      </c>
      <c r="O388" s="4" t="s">
        <v>1347</v>
      </c>
      <c r="P388" s="30" t="s">
        <v>1348</v>
      </c>
      <c r="Q388" s="2" t="s">
        <v>1349</v>
      </c>
      <c r="R388" s="3" t="s">
        <v>20</v>
      </c>
      <c r="S388" s="8" t="str">
        <f t="shared" ca="1" si="10"/>
        <v/>
      </c>
      <c r="T388" s="2"/>
      <c r="U388" s="41">
        <v>4</v>
      </c>
    </row>
    <row r="389" spans="1:21" ht="116" hidden="1">
      <c r="A389" s="2">
        <v>385</v>
      </c>
      <c r="B389" s="2" t="s">
        <v>2008</v>
      </c>
      <c r="C389" s="2" t="s">
        <v>2006</v>
      </c>
      <c r="D389" s="5" t="s">
        <v>1342</v>
      </c>
      <c r="E389" s="5"/>
      <c r="F389" s="2" t="s">
        <v>1728</v>
      </c>
      <c r="G389" s="5" t="s">
        <v>375</v>
      </c>
      <c r="H389" s="2" t="s">
        <v>1090</v>
      </c>
      <c r="I389" s="2" t="s">
        <v>1350</v>
      </c>
      <c r="J389" s="3" t="s">
        <v>14</v>
      </c>
      <c r="K389" s="3">
        <f t="shared" si="11"/>
        <v>60</v>
      </c>
      <c r="L389" s="4" t="s">
        <v>1345</v>
      </c>
      <c r="M389" s="3" t="s">
        <v>49</v>
      </c>
      <c r="N389" s="3" t="s">
        <v>670</v>
      </c>
      <c r="O389" s="4" t="s">
        <v>1351</v>
      </c>
      <c r="P389" s="30" t="s">
        <v>1352</v>
      </c>
      <c r="Q389" s="2" t="s">
        <v>1353</v>
      </c>
      <c r="R389" s="3" t="s">
        <v>20</v>
      </c>
      <c r="S389" s="8" t="str">
        <f t="shared" ref="S389:S452" ca="1" si="12">IF(AND(NOT(R389="erledigt"),O389&lt;NOW()),"VERZUG","")</f>
        <v/>
      </c>
      <c r="T389" s="2"/>
      <c r="U389" s="41">
        <v>4</v>
      </c>
    </row>
    <row r="390" spans="1:21" ht="116" hidden="1">
      <c r="A390" s="2">
        <v>386</v>
      </c>
      <c r="B390" s="2" t="s">
        <v>2008</v>
      </c>
      <c r="C390" s="2" t="s">
        <v>2006</v>
      </c>
      <c r="D390" s="5" t="s">
        <v>1342</v>
      </c>
      <c r="E390" s="5"/>
      <c r="F390" s="2" t="s">
        <v>1728</v>
      </c>
      <c r="G390" s="5" t="s">
        <v>380</v>
      </c>
      <c r="H390" s="2" t="s">
        <v>605</v>
      </c>
      <c r="I390" s="2" t="s">
        <v>1354</v>
      </c>
      <c r="J390" s="3" t="s">
        <v>14</v>
      </c>
      <c r="K390" s="3">
        <f t="shared" si="11"/>
        <v>60</v>
      </c>
      <c r="L390" s="4" t="s">
        <v>1345</v>
      </c>
      <c r="M390" s="3" t="s">
        <v>49</v>
      </c>
      <c r="N390" s="3" t="s">
        <v>670</v>
      </c>
      <c r="O390" s="4" t="s">
        <v>12</v>
      </c>
      <c r="P390" s="30" t="s">
        <v>1352</v>
      </c>
      <c r="Q390" s="2" t="s">
        <v>1355</v>
      </c>
      <c r="R390" s="3" t="s">
        <v>20</v>
      </c>
      <c r="S390" s="8" t="str">
        <f t="shared" ca="1" si="12"/>
        <v/>
      </c>
      <c r="T390" s="2"/>
      <c r="U390" s="41">
        <v>4</v>
      </c>
    </row>
    <row r="391" spans="1:21" ht="43.5" hidden="1">
      <c r="A391" s="2">
        <v>387</v>
      </c>
      <c r="B391" s="2" t="s">
        <v>2008</v>
      </c>
      <c r="C391" s="2" t="s">
        <v>2006</v>
      </c>
      <c r="D391" s="5" t="s">
        <v>1342</v>
      </c>
      <c r="E391" s="5"/>
      <c r="F391" s="2" t="s">
        <v>1728</v>
      </c>
      <c r="G391" s="5" t="s">
        <v>115</v>
      </c>
      <c r="H391" s="2" t="s">
        <v>1297</v>
      </c>
      <c r="I391" s="2" t="s">
        <v>1356</v>
      </c>
      <c r="J391" s="3" t="s">
        <v>39</v>
      </c>
      <c r="K391" s="3">
        <f t="shared" si="11"/>
        <v>100</v>
      </c>
      <c r="L391" s="4" t="s">
        <v>1345</v>
      </c>
      <c r="M391" s="3" t="s">
        <v>49</v>
      </c>
      <c r="N391" s="3" t="s">
        <v>670</v>
      </c>
      <c r="O391" s="4" t="s">
        <v>1345</v>
      </c>
      <c r="P391" s="30" t="s">
        <v>12</v>
      </c>
      <c r="Q391" s="2" t="s">
        <v>12</v>
      </c>
      <c r="R391" s="3" t="s">
        <v>20</v>
      </c>
      <c r="S391" s="8" t="str">
        <f t="shared" ca="1" si="12"/>
        <v/>
      </c>
      <c r="T391" s="2"/>
      <c r="U391" s="41">
        <v>4</v>
      </c>
    </row>
    <row r="392" spans="1:21" ht="58" hidden="1">
      <c r="A392" s="2">
        <v>388</v>
      </c>
      <c r="B392" s="2" t="s">
        <v>2008</v>
      </c>
      <c r="C392" s="2" t="s">
        <v>2006</v>
      </c>
      <c r="D392" s="5" t="s">
        <v>1342</v>
      </c>
      <c r="E392" s="5"/>
      <c r="F392" s="2" t="s">
        <v>1728</v>
      </c>
      <c r="G392" s="5" t="s">
        <v>115</v>
      </c>
      <c r="H392" s="2" t="s">
        <v>1297</v>
      </c>
      <c r="I392" s="2" t="s">
        <v>1357</v>
      </c>
      <c r="J392" s="3" t="s">
        <v>133</v>
      </c>
      <c r="K392" s="3">
        <f t="shared" ref="K392:K455" si="13">IF(J392="A",100,IF(J392="B",80, IF(J392="C",60,IF(J392="D",40,IF(J392="E",20,"- -")))))</f>
        <v>40</v>
      </c>
      <c r="L392" s="4" t="s">
        <v>1345</v>
      </c>
      <c r="M392" s="3" t="s">
        <v>54</v>
      </c>
      <c r="N392" s="3" t="s">
        <v>1346</v>
      </c>
      <c r="O392" s="4" t="s">
        <v>1358</v>
      </c>
      <c r="P392" s="30" t="s">
        <v>12</v>
      </c>
      <c r="Q392" s="2" t="s">
        <v>1359</v>
      </c>
      <c r="R392" s="3" t="s">
        <v>20</v>
      </c>
      <c r="S392" s="8" t="str">
        <f t="shared" ca="1" si="12"/>
        <v/>
      </c>
      <c r="T392" s="2"/>
      <c r="U392" s="41">
        <v>4</v>
      </c>
    </row>
    <row r="393" spans="1:21" ht="58" hidden="1">
      <c r="A393" s="2">
        <v>389</v>
      </c>
      <c r="B393" s="2" t="s">
        <v>2008</v>
      </c>
      <c r="C393" s="2" t="s">
        <v>2006</v>
      </c>
      <c r="D393" s="5" t="s">
        <v>1342</v>
      </c>
      <c r="E393" s="5"/>
      <c r="F393" s="2" t="s">
        <v>1728</v>
      </c>
      <c r="G393" s="5" t="s">
        <v>115</v>
      </c>
      <c r="H393" s="2" t="s">
        <v>1297</v>
      </c>
      <c r="I393" s="2" t="s">
        <v>1360</v>
      </c>
      <c r="J393" s="3" t="s">
        <v>527</v>
      </c>
      <c r="K393" s="3">
        <f t="shared" si="13"/>
        <v>20</v>
      </c>
      <c r="L393" s="4" t="s">
        <v>1345</v>
      </c>
      <c r="M393" s="3" t="s">
        <v>54</v>
      </c>
      <c r="N393" s="3" t="s">
        <v>1346</v>
      </c>
      <c r="O393" s="4" t="s">
        <v>1361</v>
      </c>
      <c r="P393" s="30" t="s">
        <v>12</v>
      </c>
      <c r="Q393" s="2" t="s">
        <v>1362</v>
      </c>
      <c r="R393" s="3" t="s">
        <v>20</v>
      </c>
      <c r="S393" s="8" t="str">
        <f t="shared" ca="1" si="12"/>
        <v/>
      </c>
      <c r="T393" s="2"/>
      <c r="U393" s="41">
        <v>4</v>
      </c>
    </row>
    <row r="394" spans="1:21" ht="87" hidden="1">
      <c r="A394" s="2">
        <v>390</v>
      </c>
      <c r="B394" s="2" t="s">
        <v>2008</v>
      </c>
      <c r="C394" s="2" t="s">
        <v>2006</v>
      </c>
      <c r="D394" s="5" t="s">
        <v>1342</v>
      </c>
      <c r="E394" s="5"/>
      <c r="F394" s="2" t="s">
        <v>1728</v>
      </c>
      <c r="G394" s="5" t="s">
        <v>36</v>
      </c>
      <c r="H394" s="2" t="s">
        <v>876</v>
      </c>
      <c r="I394" s="2" t="s">
        <v>1363</v>
      </c>
      <c r="J394" s="3" t="s">
        <v>22</v>
      </c>
      <c r="K394" s="3">
        <f t="shared" si="13"/>
        <v>80</v>
      </c>
      <c r="L394" s="4" t="s">
        <v>1345</v>
      </c>
      <c r="M394" s="3" t="s">
        <v>54</v>
      </c>
      <c r="N394" s="3" t="s">
        <v>1346</v>
      </c>
      <c r="O394" s="4" t="s">
        <v>1364</v>
      </c>
      <c r="P394" s="30" t="s">
        <v>12</v>
      </c>
      <c r="Q394" s="2" t="s">
        <v>1365</v>
      </c>
      <c r="R394" s="3" t="s">
        <v>20</v>
      </c>
      <c r="S394" s="8" t="str">
        <f t="shared" ca="1" si="12"/>
        <v/>
      </c>
      <c r="T394" s="2"/>
      <c r="U394" s="41">
        <v>4</v>
      </c>
    </row>
    <row r="395" spans="1:21" ht="43.5" hidden="1">
      <c r="A395" s="2">
        <v>391</v>
      </c>
      <c r="B395" s="2" t="s">
        <v>2008</v>
      </c>
      <c r="C395" s="2" t="s">
        <v>2006</v>
      </c>
      <c r="D395" s="5" t="s">
        <v>1342</v>
      </c>
      <c r="E395" s="5"/>
      <c r="F395" s="2" t="s">
        <v>1728</v>
      </c>
      <c r="G395" s="5" t="s">
        <v>36</v>
      </c>
      <c r="H395" s="2" t="s">
        <v>876</v>
      </c>
      <c r="I395" s="2" t="s">
        <v>1366</v>
      </c>
      <c r="J395" s="3" t="s">
        <v>14</v>
      </c>
      <c r="K395" s="3">
        <f t="shared" si="13"/>
        <v>60</v>
      </c>
      <c r="L395" s="4" t="s">
        <v>1345</v>
      </c>
      <c r="M395" s="3" t="s">
        <v>54</v>
      </c>
      <c r="N395" s="3" t="s">
        <v>54</v>
      </c>
      <c r="O395" s="4" t="s">
        <v>1367</v>
      </c>
      <c r="P395" s="30" t="s">
        <v>1368</v>
      </c>
      <c r="Q395" s="2" t="s">
        <v>1369</v>
      </c>
      <c r="R395" s="3" t="s">
        <v>20</v>
      </c>
      <c r="S395" s="8" t="str">
        <f t="shared" ca="1" si="12"/>
        <v/>
      </c>
      <c r="T395" s="2"/>
      <c r="U395" s="41">
        <v>4</v>
      </c>
    </row>
    <row r="396" spans="1:21" ht="43.5" hidden="1">
      <c r="A396" s="2">
        <v>392</v>
      </c>
      <c r="B396" s="2" t="s">
        <v>2008</v>
      </c>
      <c r="C396" s="2" t="s">
        <v>2006</v>
      </c>
      <c r="D396" s="5" t="s">
        <v>1342</v>
      </c>
      <c r="E396" s="5"/>
      <c r="F396" s="2" t="s">
        <v>1728</v>
      </c>
      <c r="G396" s="5" t="s">
        <v>11</v>
      </c>
      <c r="H396" s="2" t="s">
        <v>765</v>
      </c>
      <c r="I396" s="2" t="s">
        <v>1370</v>
      </c>
      <c r="J396" s="3" t="s">
        <v>22</v>
      </c>
      <c r="K396" s="3">
        <f t="shared" si="13"/>
        <v>80</v>
      </c>
      <c r="L396" s="4" t="s">
        <v>1345</v>
      </c>
      <c r="M396" s="3" t="s">
        <v>54</v>
      </c>
      <c r="N396" s="3" t="s">
        <v>54</v>
      </c>
      <c r="O396" s="4" t="s">
        <v>1367</v>
      </c>
      <c r="P396" s="30" t="s">
        <v>12</v>
      </c>
      <c r="Q396" s="2" t="s">
        <v>1371</v>
      </c>
      <c r="R396" s="3" t="s">
        <v>20</v>
      </c>
      <c r="S396" s="8" t="str">
        <f t="shared" ca="1" si="12"/>
        <v/>
      </c>
      <c r="T396" s="2"/>
      <c r="U396" s="41">
        <v>4</v>
      </c>
    </row>
    <row r="397" spans="1:21" ht="87" hidden="1">
      <c r="A397" s="2">
        <v>393</v>
      </c>
      <c r="B397" s="2" t="s">
        <v>2008</v>
      </c>
      <c r="C397" s="2" t="s">
        <v>2006</v>
      </c>
      <c r="D397" s="5" t="s">
        <v>1342</v>
      </c>
      <c r="E397" s="5"/>
      <c r="F397" s="2" t="s">
        <v>1728</v>
      </c>
      <c r="G397" s="5" t="s">
        <v>330</v>
      </c>
      <c r="H397" s="2" t="s">
        <v>948</v>
      </c>
      <c r="I397" s="2" t="s">
        <v>1372</v>
      </c>
      <c r="J397" s="3" t="s">
        <v>14</v>
      </c>
      <c r="K397" s="3">
        <f t="shared" si="13"/>
        <v>60</v>
      </c>
      <c r="L397" s="4" t="s">
        <v>1345</v>
      </c>
      <c r="M397" s="3" t="s">
        <v>54</v>
      </c>
      <c r="N397" s="3" t="s">
        <v>1373</v>
      </c>
      <c r="O397" s="4" t="s">
        <v>1367</v>
      </c>
      <c r="P397" s="30" t="s">
        <v>12</v>
      </c>
      <c r="Q397" s="2" t="s">
        <v>1374</v>
      </c>
      <c r="R397" s="3" t="s">
        <v>20</v>
      </c>
      <c r="S397" s="8" t="str">
        <f t="shared" ca="1" si="12"/>
        <v/>
      </c>
      <c r="T397" s="2"/>
      <c r="U397" s="41">
        <v>4</v>
      </c>
    </row>
    <row r="398" spans="1:21" ht="72.5" hidden="1">
      <c r="A398" s="2">
        <v>394</v>
      </c>
      <c r="B398" s="2" t="s">
        <v>2008</v>
      </c>
      <c r="C398" s="2" t="s">
        <v>2006</v>
      </c>
      <c r="D398" s="5" t="s">
        <v>1342</v>
      </c>
      <c r="E398" s="5"/>
      <c r="F398" s="2" t="s">
        <v>1728</v>
      </c>
      <c r="G398" s="5" t="s">
        <v>1032</v>
      </c>
      <c r="H398" s="2" t="s">
        <v>1033</v>
      </c>
      <c r="I398" s="2" t="s">
        <v>1375</v>
      </c>
      <c r="J398" s="3" t="s">
        <v>22</v>
      </c>
      <c r="K398" s="3">
        <f t="shared" si="13"/>
        <v>80</v>
      </c>
      <c r="L398" s="4" t="s">
        <v>1345</v>
      </c>
      <c r="M398" s="3" t="s">
        <v>79</v>
      </c>
      <c r="N398" s="3" t="s">
        <v>103</v>
      </c>
      <c r="O398" s="4" t="s">
        <v>1345</v>
      </c>
      <c r="P398" s="30" t="s">
        <v>12</v>
      </c>
      <c r="Q398" s="2" t="s">
        <v>1376</v>
      </c>
      <c r="R398" s="3" t="s">
        <v>20</v>
      </c>
      <c r="S398" s="8" t="str">
        <f t="shared" ca="1" si="12"/>
        <v/>
      </c>
      <c r="T398" s="2"/>
      <c r="U398" s="41">
        <v>4</v>
      </c>
    </row>
    <row r="399" spans="1:21" ht="116" hidden="1">
      <c r="A399" s="2">
        <v>395</v>
      </c>
      <c r="B399" s="2" t="s">
        <v>2008</v>
      </c>
      <c r="C399" s="2" t="s">
        <v>2006</v>
      </c>
      <c r="D399" s="5" t="s">
        <v>1377</v>
      </c>
      <c r="E399" s="5"/>
      <c r="F399" s="2" t="s">
        <v>1728</v>
      </c>
      <c r="G399" s="5" t="s">
        <v>195</v>
      </c>
      <c r="H399" s="2" t="s">
        <v>862</v>
      </c>
      <c r="I399" s="2" t="s">
        <v>1378</v>
      </c>
      <c r="J399" s="3" t="s">
        <v>22</v>
      </c>
      <c r="K399" s="3">
        <f t="shared" si="13"/>
        <v>80</v>
      </c>
      <c r="L399" s="4" t="s">
        <v>1379</v>
      </c>
      <c r="M399" s="3" t="s">
        <v>79</v>
      </c>
      <c r="N399" s="3" t="s">
        <v>118</v>
      </c>
      <c r="O399" s="4" t="s">
        <v>1380</v>
      </c>
      <c r="P399" s="30" t="s">
        <v>12</v>
      </c>
      <c r="Q399" s="2" t="s">
        <v>1381</v>
      </c>
      <c r="R399" s="3" t="s">
        <v>20</v>
      </c>
      <c r="S399" s="8" t="str">
        <f t="shared" ca="1" si="12"/>
        <v/>
      </c>
      <c r="T399" s="2"/>
      <c r="U399" s="41">
        <v>4</v>
      </c>
    </row>
    <row r="400" spans="1:21" ht="101.5" hidden="1">
      <c r="A400" s="2">
        <v>396</v>
      </c>
      <c r="B400" s="2" t="s">
        <v>2008</v>
      </c>
      <c r="C400" s="2" t="s">
        <v>2006</v>
      </c>
      <c r="D400" s="5" t="s">
        <v>1377</v>
      </c>
      <c r="E400" s="5"/>
      <c r="F400" s="2" t="s">
        <v>1728</v>
      </c>
      <c r="G400" s="5" t="s">
        <v>195</v>
      </c>
      <c r="H400" s="2" t="s">
        <v>862</v>
      </c>
      <c r="I400" s="2" t="s">
        <v>1382</v>
      </c>
      <c r="J400" s="3" t="s">
        <v>22</v>
      </c>
      <c r="K400" s="3">
        <f t="shared" si="13"/>
        <v>80</v>
      </c>
      <c r="L400" s="4" t="s">
        <v>1379</v>
      </c>
      <c r="M400" s="3" t="s">
        <v>16</v>
      </c>
      <c r="N400" s="3" t="s">
        <v>1383</v>
      </c>
      <c r="O400" s="4" t="s">
        <v>1127</v>
      </c>
      <c r="P400" s="30" t="s">
        <v>12</v>
      </c>
      <c r="Q400" s="2" t="s">
        <v>1384</v>
      </c>
      <c r="R400" s="3" t="s">
        <v>20</v>
      </c>
      <c r="S400" s="8" t="str">
        <f t="shared" ca="1" si="12"/>
        <v/>
      </c>
      <c r="T400" s="2"/>
      <c r="U400" s="41">
        <v>4</v>
      </c>
    </row>
    <row r="401" spans="1:21" ht="72.5" hidden="1">
      <c r="A401" s="2">
        <v>397</v>
      </c>
      <c r="B401" s="2" t="s">
        <v>2008</v>
      </c>
      <c r="C401" s="2" t="s">
        <v>2006</v>
      </c>
      <c r="D401" s="5" t="s">
        <v>1377</v>
      </c>
      <c r="E401" s="5"/>
      <c r="F401" s="2" t="s">
        <v>1728</v>
      </c>
      <c r="G401" s="5" t="s">
        <v>438</v>
      </c>
      <c r="H401" s="2" t="s">
        <v>668</v>
      </c>
      <c r="I401" s="2" t="s">
        <v>1385</v>
      </c>
      <c r="J401" s="3" t="s">
        <v>22</v>
      </c>
      <c r="K401" s="3">
        <f t="shared" si="13"/>
        <v>80</v>
      </c>
      <c r="L401" s="4" t="s">
        <v>1379</v>
      </c>
      <c r="M401" s="3" t="s">
        <v>16</v>
      </c>
      <c r="N401" s="3" t="s">
        <v>1315</v>
      </c>
      <c r="O401" s="4" t="s">
        <v>1380</v>
      </c>
      <c r="P401" s="30" t="s">
        <v>12</v>
      </c>
      <c r="Q401" s="2" t="s">
        <v>1386</v>
      </c>
      <c r="R401" s="3" t="s">
        <v>20</v>
      </c>
      <c r="S401" s="8" t="str">
        <f t="shared" ca="1" si="12"/>
        <v/>
      </c>
      <c r="T401" s="2"/>
      <c r="U401" s="41">
        <v>4</v>
      </c>
    </row>
    <row r="402" spans="1:21" ht="72.5" hidden="1">
      <c r="A402" s="2">
        <v>398</v>
      </c>
      <c r="B402" s="2" t="s">
        <v>2008</v>
      </c>
      <c r="C402" s="2" t="s">
        <v>2006</v>
      </c>
      <c r="D402" s="5" t="s">
        <v>1377</v>
      </c>
      <c r="E402" s="5"/>
      <c r="F402" s="2" t="s">
        <v>1728</v>
      </c>
      <c r="G402" s="5" t="s">
        <v>46</v>
      </c>
      <c r="H402" s="2" t="s">
        <v>933</v>
      </c>
      <c r="I402" s="2" t="s">
        <v>1387</v>
      </c>
      <c r="J402" s="3" t="s">
        <v>22</v>
      </c>
      <c r="K402" s="3">
        <f t="shared" si="13"/>
        <v>80</v>
      </c>
      <c r="L402" s="4" t="s">
        <v>1379</v>
      </c>
      <c r="M402" s="3" t="s">
        <v>16</v>
      </c>
      <c r="N402" s="3" t="s">
        <v>865</v>
      </c>
      <c r="O402" s="4" t="s">
        <v>1380</v>
      </c>
      <c r="P402" s="30" t="s">
        <v>12</v>
      </c>
      <c r="Q402" s="2" t="s">
        <v>1388</v>
      </c>
      <c r="R402" s="3" t="s">
        <v>20</v>
      </c>
      <c r="S402" s="8" t="str">
        <f t="shared" ca="1" si="12"/>
        <v/>
      </c>
      <c r="T402" s="2"/>
      <c r="U402" s="41">
        <v>4</v>
      </c>
    </row>
    <row r="403" spans="1:21" ht="58" hidden="1">
      <c r="A403" s="2">
        <v>399</v>
      </c>
      <c r="B403" s="2" t="s">
        <v>2008</v>
      </c>
      <c r="C403" s="2" t="s">
        <v>2006</v>
      </c>
      <c r="D403" s="5" t="s">
        <v>1377</v>
      </c>
      <c r="E403" s="5"/>
      <c r="F403" s="2" t="s">
        <v>1728</v>
      </c>
      <c r="G403" s="5" t="s">
        <v>25</v>
      </c>
      <c r="H403" s="2" t="s">
        <v>12</v>
      </c>
      <c r="I403" s="2" t="s">
        <v>1389</v>
      </c>
      <c r="J403" s="3" t="s">
        <v>39</v>
      </c>
      <c r="K403" s="3">
        <f t="shared" si="13"/>
        <v>100</v>
      </c>
      <c r="L403" s="4" t="s">
        <v>1379</v>
      </c>
      <c r="M403" s="3" t="s">
        <v>16</v>
      </c>
      <c r="N403" s="3" t="s">
        <v>1315</v>
      </c>
      <c r="O403" s="4" t="s">
        <v>1379</v>
      </c>
      <c r="P403" s="30" t="s">
        <v>12</v>
      </c>
      <c r="Q403" s="2" t="s">
        <v>12</v>
      </c>
      <c r="R403" s="3" t="s">
        <v>20</v>
      </c>
      <c r="S403" s="8" t="str">
        <f t="shared" ca="1" si="12"/>
        <v/>
      </c>
      <c r="T403" s="2"/>
      <c r="U403" s="41">
        <v>4</v>
      </c>
    </row>
    <row r="404" spans="1:21" ht="130.5" hidden="1">
      <c r="A404" s="2">
        <v>400</v>
      </c>
      <c r="B404" s="2" t="s">
        <v>2008</v>
      </c>
      <c r="C404" s="2" t="s">
        <v>2006</v>
      </c>
      <c r="D404" s="5" t="s">
        <v>1377</v>
      </c>
      <c r="E404" s="5"/>
      <c r="F404" s="2" t="s">
        <v>1728</v>
      </c>
      <c r="G404" s="5" t="s">
        <v>137</v>
      </c>
      <c r="H404" s="2" t="s">
        <v>1390</v>
      </c>
      <c r="I404" s="2" t="s">
        <v>1391</v>
      </c>
      <c r="J404" s="3" t="s">
        <v>22</v>
      </c>
      <c r="K404" s="3">
        <f t="shared" si="13"/>
        <v>80</v>
      </c>
      <c r="L404" s="4" t="s">
        <v>1379</v>
      </c>
      <c r="M404" s="3" t="s">
        <v>16</v>
      </c>
      <c r="N404" s="3" t="s">
        <v>1392</v>
      </c>
      <c r="O404" s="4" t="s">
        <v>1393</v>
      </c>
      <c r="P404" s="30" t="s">
        <v>12</v>
      </c>
      <c r="Q404" s="2" t="s">
        <v>1394</v>
      </c>
      <c r="R404" s="3" t="s">
        <v>20</v>
      </c>
      <c r="S404" s="8" t="str">
        <f t="shared" ca="1" si="12"/>
        <v/>
      </c>
      <c r="T404" s="2"/>
      <c r="U404" s="41">
        <v>4</v>
      </c>
    </row>
    <row r="405" spans="1:21" ht="58" hidden="1">
      <c r="A405" s="2">
        <v>401</v>
      </c>
      <c r="B405" s="2" t="s">
        <v>2008</v>
      </c>
      <c r="C405" s="2" t="s">
        <v>2006</v>
      </c>
      <c r="D405" s="5" t="s">
        <v>1377</v>
      </c>
      <c r="E405" s="5"/>
      <c r="F405" s="2" t="s">
        <v>1728</v>
      </c>
      <c r="G405" s="5" t="s">
        <v>92</v>
      </c>
      <c r="H405" s="2" t="s">
        <v>1395</v>
      </c>
      <c r="I405" s="2" t="s">
        <v>1396</v>
      </c>
      <c r="J405" s="3" t="s">
        <v>22</v>
      </c>
      <c r="K405" s="3">
        <f t="shared" si="13"/>
        <v>80</v>
      </c>
      <c r="L405" s="4" t="s">
        <v>1379</v>
      </c>
      <c r="M405" s="3" t="s">
        <v>16</v>
      </c>
      <c r="N405" s="3" t="s">
        <v>79</v>
      </c>
      <c r="O405" s="4" t="s">
        <v>1393</v>
      </c>
      <c r="P405" s="30" t="s">
        <v>1397</v>
      </c>
      <c r="Q405" s="2" t="s">
        <v>1398</v>
      </c>
      <c r="R405" s="3" t="s">
        <v>20</v>
      </c>
      <c r="S405" s="8" t="str">
        <f t="shared" ca="1" si="12"/>
        <v/>
      </c>
      <c r="T405" s="2"/>
      <c r="U405" s="41">
        <v>4</v>
      </c>
    </row>
    <row r="406" spans="1:21" ht="58" hidden="1">
      <c r="A406" s="2">
        <v>402</v>
      </c>
      <c r="B406" s="2" t="s">
        <v>2008</v>
      </c>
      <c r="C406" s="2" t="s">
        <v>2006</v>
      </c>
      <c r="D406" s="5" t="s">
        <v>1377</v>
      </c>
      <c r="E406" s="5"/>
      <c r="F406" s="2" t="s">
        <v>1728</v>
      </c>
      <c r="G406" s="5" t="s">
        <v>92</v>
      </c>
      <c r="H406" s="2" t="s">
        <v>1395</v>
      </c>
      <c r="I406" s="2" t="s">
        <v>1399</v>
      </c>
      <c r="J406" s="3" t="s">
        <v>22</v>
      </c>
      <c r="K406" s="3">
        <f t="shared" si="13"/>
        <v>80</v>
      </c>
      <c r="L406" s="4" t="s">
        <v>1379</v>
      </c>
      <c r="M406" s="3" t="s">
        <v>16</v>
      </c>
      <c r="N406" s="3" t="s">
        <v>1315</v>
      </c>
      <c r="O406" s="4" t="s">
        <v>1380</v>
      </c>
      <c r="P406" s="30" t="s">
        <v>12</v>
      </c>
      <c r="Q406" s="2" t="s">
        <v>1400</v>
      </c>
      <c r="R406" s="3" t="s">
        <v>20</v>
      </c>
      <c r="S406" s="8" t="str">
        <f t="shared" ca="1" si="12"/>
        <v/>
      </c>
      <c r="T406" s="2"/>
      <c r="U406" s="41">
        <v>4</v>
      </c>
    </row>
    <row r="407" spans="1:21" ht="58" hidden="1">
      <c r="A407" s="2">
        <v>403</v>
      </c>
      <c r="B407" s="2" t="s">
        <v>2008</v>
      </c>
      <c r="C407" s="2" t="s">
        <v>2006</v>
      </c>
      <c r="D407" s="5" t="s">
        <v>1401</v>
      </c>
      <c r="E407" s="5"/>
      <c r="F407" s="2" t="s">
        <v>1728</v>
      </c>
      <c r="G407" s="5" t="s">
        <v>25</v>
      </c>
      <c r="H407" s="2" t="s">
        <v>867</v>
      </c>
      <c r="I407" s="2" t="s">
        <v>1402</v>
      </c>
      <c r="J407" s="3" t="s">
        <v>39</v>
      </c>
      <c r="K407" s="3">
        <f t="shared" si="13"/>
        <v>100</v>
      </c>
      <c r="L407" s="4" t="s">
        <v>1403</v>
      </c>
      <c r="M407" s="3" t="s">
        <v>54</v>
      </c>
      <c r="N407" s="3" t="s">
        <v>1404</v>
      </c>
      <c r="O407" s="4" t="s">
        <v>1403</v>
      </c>
      <c r="P407" s="30" t="s">
        <v>12</v>
      </c>
      <c r="Q407" s="2" t="s">
        <v>12</v>
      </c>
      <c r="R407" s="3" t="s">
        <v>20</v>
      </c>
      <c r="S407" s="8" t="str">
        <f t="shared" ca="1" si="12"/>
        <v/>
      </c>
      <c r="T407" s="2"/>
      <c r="U407" s="41">
        <v>4</v>
      </c>
    </row>
    <row r="408" spans="1:21" ht="58" hidden="1">
      <c r="A408" s="2">
        <v>404</v>
      </c>
      <c r="B408" s="2" t="s">
        <v>2008</v>
      </c>
      <c r="C408" s="2" t="s">
        <v>2006</v>
      </c>
      <c r="D408" s="5" t="s">
        <v>1401</v>
      </c>
      <c r="E408" s="5"/>
      <c r="F408" s="2" t="s">
        <v>1728</v>
      </c>
      <c r="G408" s="5" t="s">
        <v>348</v>
      </c>
      <c r="H408" s="2" t="s">
        <v>1405</v>
      </c>
      <c r="I408" s="2" t="s">
        <v>1406</v>
      </c>
      <c r="J408" s="3" t="s">
        <v>22</v>
      </c>
      <c r="K408" s="3">
        <f t="shared" si="13"/>
        <v>80</v>
      </c>
      <c r="L408" s="4" t="s">
        <v>1403</v>
      </c>
      <c r="M408" s="3" t="s">
        <v>16</v>
      </c>
      <c r="N408" s="3" t="s">
        <v>39</v>
      </c>
      <c r="O408" s="4" t="s">
        <v>1403</v>
      </c>
      <c r="P408" s="30" t="s">
        <v>1407</v>
      </c>
      <c r="Q408" s="2" t="s">
        <v>1408</v>
      </c>
      <c r="R408" s="3" t="s">
        <v>20</v>
      </c>
      <c r="S408" s="8" t="str">
        <f t="shared" ca="1" si="12"/>
        <v/>
      </c>
      <c r="T408" s="2"/>
      <c r="U408" s="41">
        <v>4</v>
      </c>
    </row>
    <row r="409" spans="1:21" ht="101.5" hidden="1">
      <c r="A409" s="2">
        <v>405</v>
      </c>
      <c r="B409" s="2" t="s">
        <v>2008</v>
      </c>
      <c r="C409" s="2" t="s">
        <v>2006</v>
      </c>
      <c r="D409" s="5" t="s">
        <v>1401</v>
      </c>
      <c r="E409" s="5"/>
      <c r="F409" s="2" t="s">
        <v>1728</v>
      </c>
      <c r="G409" s="5" t="s">
        <v>400</v>
      </c>
      <c r="H409" s="2" t="s">
        <v>1409</v>
      </c>
      <c r="I409" s="2" t="s">
        <v>1410</v>
      </c>
      <c r="J409" s="3" t="s">
        <v>22</v>
      </c>
      <c r="K409" s="3">
        <f t="shared" si="13"/>
        <v>80</v>
      </c>
      <c r="L409" s="4" t="s">
        <v>1403</v>
      </c>
      <c r="M409" s="3" t="s">
        <v>54</v>
      </c>
      <c r="N409" s="3" t="s">
        <v>1404</v>
      </c>
      <c r="O409" s="4" t="s">
        <v>1380</v>
      </c>
      <c r="P409" s="30" t="s">
        <v>1411</v>
      </c>
      <c r="Q409" s="2" t="s">
        <v>1412</v>
      </c>
      <c r="R409" s="3" t="s">
        <v>20</v>
      </c>
      <c r="S409" s="8" t="str">
        <f t="shared" ca="1" si="12"/>
        <v/>
      </c>
      <c r="T409" s="2"/>
      <c r="U409" s="41">
        <v>4</v>
      </c>
    </row>
    <row r="410" spans="1:21" ht="87" hidden="1">
      <c r="A410" s="2">
        <v>406</v>
      </c>
      <c r="B410" s="2" t="s">
        <v>2008</v>
      </c>
      <c r="C410" s="2" t="s">
        <v>2006</v>
      </c>
      <c r="D410" s="5" t="s">
        <v>1401</v>
      </c>
      <c r="E410" s="5"/>
      <c r="F410" s="2" t="s">
        <v>1728</v>
      </c>
      <c r="G410" s="5" t="s">
        <v>330</v>
      </c>
      <c r="H410" s="2" t="s">
        <v>948</v>
      </c>
      <c r="I410" s="2" t="s">
        <v>1413</v>
      </c>
      <c r="J410" s="3" t="s">
        <v>22</v>
      </c>
      <c r="K410" s="3">
        <f t="shared" si="13"/>
        <v>80</v>
      </c>
      <c r="L410" s="4" t="s">
        <v>1403</v>
      </c>
      <c r="M410" s="3" t="s">
        <v>54</v>
      </c>
      <c r="N410" s="3" t="s">
        <v>1373</v>
      </c>
      <c r="O410" s="4" t="s">
        <v>1414</v>
      </c>
      <c r="P410" s="30" t="s">
        <v>12</v>
      </c>
      <c r="Q410" s="2" t="s">
        <v>1415</v>
      </c>
      <c r="R410" s="3" t="s">
        <v>20</v>
      </c>
      <c r="S410" s="8" t="str">
        <f t="shared" ca="1" si="12"/>
        <v/>
      </c>
      <c r="T410" s="2"/>
      <c r="U410" s="41">
        <v>4</v>
      </c>
    </row>
    <row r="411" spans="1:21" ht="87" hidden="1">
      <c r="A411" s="2">
        <v>407</v>
      </c>
      <c r="B411" s="2" t="s">
        <v>2008</v>
      </c>
      <c r="C411" s="2" t="s">
        <v>2006</v>
      </c>
      <c r="D411" s="5" t="s">
        <v>1401</v>
      </c>
      <c r="E411" s="5"/>
      <c r="F411" s="2" t="s">
        <v>1728</v>
      </c>
      <c r="G411" s="5" t="s">
        <v>330</v>
      </c>
      <c r="H411" s="2" t="s">
        <v>948</v>
      </c>
      <c r="I411" s="2" t="s">
        <v>1416</v>
      </c>
      <c r="J411" s="3" t="s">
        <v>22</v>
      </c>
      <c r="K411" s="3">
        <f t="shared" si="13"/>
        <v>80</v>
      </c>
      <c r="L411" s="4" t="s">
        <v>1403</v>
      </c>
      <c r="M411" s="3" t="s">
        <v>54</v>
      </c>
      <c r="N411" s="3" t="s">
        <v>1404</v>
      </c>
      <c r="O411" s="4" t="s">
        <v>1414</v>
      </c>
      <c r="P411" s="30" t="s">
        <v>12</v>
      </c>
      <c r="Q411" s="2" t="s">
        <v>1417</v>
      </c>
      <c r="R411" s="3" t="s">
        <v>20</v>
      </c>
      <c r="S411" s="8" t="str">
        <f t="shared" ca="1" si="12"/>
        <v/>
      </c>
      <c r="T411" s="2"/>
      <c r="U411" s="41">
        <v>4</v>
      </c>
    </row>
    <row r="412" spans="1:21" ht="87" hidden="1">
      <c r="A412" s="2">
        <v>408</v>
      </c>
      <c r="B412" s="2" t="s">
        <v>2008</v>
      </c>
      <c r="C412" s="2" t="s">
        <v>2006</v>
      </c>
      <c r="D412" s="5" t="s">
        <v>1401</v>
      </c>
      <c r="E412" s="5"/>
      <c r="F412" s="2" t="s">
        <v>1728</v>
      </c>
      <c r="G412" s="5" t="s">
        <v>70</v>
      </c>
      <c r="H412" s="2" t="s">
        <v>1334</v>
      </c>
      <c r="I412" s="2" t="s">
        <v>1418</v>
      </c>
      <c r="J412" s="3" t="s">
        <v>22</v>
      </c>
      <c r="K412" s="3">
        <f t="shared" si="13"/>
        <v>80</v>
      </c>
      <c r="L412" s="4" t="s">
        <v>1403</v>
      </c>
      <c r="M412" s="3" t="s">
        <v>54</v>
      </c>
      <c r="N412" s="3" t="s">
        <v>54</v>
      </c>
      <c r="O412" s="4" t="s">
        <v>1403</v>
      </c>
      <c r="P412" s="30" t="s">
        <v>1419</v>
      </c>
      <c r="Q412" s="2" t="s">
        <v>12</v>
      </c>
      <c r="R412" s="3" t="s">
        <v>20</v>
      </c>
      <c r="S412" s="8" t="str">
        <f t="shared" ca="1" si="12"/>
        <v/>
      </c>
      <c r="T412" s="2"/>
      <c r="U412" s="41">
        <v>4</v>
      </c>
    </row>
    <row r="413" spans="1:21" ht="58" hidden="1">
      <c r="A413" s="2">
        <v>409</v>
      </c>
      <c r="B413" s="2" t="s">
        <v>2008</v>
      </c>
      <c r="C413" s="2" t="s">
        <v>2006</v>
      </c>
      <c r="D413" s="5" t="s">
        <v>1401</v>
      </c>
      <c r="E413" s="5"/>
      <c r="F413" s="2" t="s">
        <v>1728</v>
      </c>
      <c r="G413" s="5" t="s">
        <v>262</v>
      </c>
      <c r="H413" s="2" t="s">
        <v>917</v>
      </c>
      <c r="I413" s="2" t="s">
        <v>1420</v>
      </c>
      <c r="J413" s="3" t="s">
        <v>39</v>
      </c>
      <c r="K413" s="3">
        <f t="shared" si="13"/>
        <v>100</v>
      </c>
      <c r="L413" s="4" t="s">
        <v>1403</v>
      </c>
      <c r="M413" s="3" t="s">
        <v>54</v>
      </c>
      <c r="N413" s="3" t="s">
        <v>1404</v>
      </c>
      <c r="O413" s="4" t="s">
        <v>1403</v>
      </c>
      <c r="P413" s="30" t="s">
        <v>12</v>
      </c>
      <c r="Q413" s="2" t="s">
        <v>12</v>
      </c>
      <c r="R413" s="3" t="s">
        <v>20</v>
      </c>
      <c r="S413" s="8" t="str">
        <f t="shared" ca="1" si="12"/>
        <v/>
      </c>
      <c r="T413" s="2"/>
      <c r="U413" s="41">
        <v>4</v>
      </c>
    </row>
    <row r="414" spans="1:21" ht="87" hidden="1">
      <c r="A414" s="2">
        <v>410</v>
      </c>
      <c r="B414" s="2" t="s">
        <v>2008</v>
      </c>
      <c r="C414" s="2" t="s">
        <v>2006</v>
      </c>
      <c r="D414" s="5" t="s">
        <v>1401</v>
      </c>
      <c r="E414" s="5"/>
      <c r="F414" s="2" t="s">
        <v>1728</v>
      </c>
      <c r="G414" s="5" t="s">
        <v>262</v>
      </c>
      <c r="H414" s="2" t="s">
        <v>917</v>
      </c>
      <c r="I414" s="2" t="s">
        <v>1421</v>
      </c>
      <c r="J414" s="3" t="s">
        <v>22</v>
      </c>
      <c r="K414" s="3">
        <f t="shared" si="13"/>
        <v>80</v>
      </c>
      <c r="L414" s="4" t="s">
        <v>1403</v>
      </c>
      <c r="M414" s="3" t="s">
        <v>49</v>
      </c>
      <c r="N414" s="3" t="s">
        <v>1120</v>
      </c>
      <c r="O414" s="4" t="s">
        <v>1422</v>
      </c>
      <c r="P414" s="30" t="s">
        <v>1423</v>
      </c>
      <c r="Q414" s="2" t="s">
        <v>1424</v>
      </c>
      <c r="R414" s="3" t="s">
        <v>20</v>
      </c>
      <c r="S414" s="8" t="str">
        <f t="shared" ca="1" si="12"/>
        <v/>
      </c>
      <c r="T414" s="2"/>
      <c r="U414" s="41">
        <v>4</v>
      </c>
    </row>
    <row r="415" spans="1:21" ht="58" hidden="1">
      <c r="A415" s="2">
        <v>411</v>
      </c>
      <c r="B415" s="2" t="s">
        <v>2008</v>
      </c>
      <c r="C415" s="2" t="s">
        <v>2006</v>
      </c>
      <c r="D415" s="5" t="s">
        <v>1401</v>
      </c>
      <c r="E415" s="5"/>
      <c r="F415" s="2" t="s">
        <v>1728</v>
      </c>
      <c r="G415" s="5" t="s">
        <v>262</v>
      </c>
      <c r="H415" s="2" t="s">
        <v>917</v>
      </c>
      <c r="I415" s="2" t="s">
        <v>1425</v>
      </c>
      <c r="J415" s="3" t="s">
        <v>22</v>
      </c>
      <c r="K415" s="3">
        <f t="shared" si="13"/>
        <v>80</v>
      </c>
      <c r="L415" s="4" t="s">
        <v>1403</v>
      </c>
      <c r="M415" s="3" t="s">
        <v>54</v>
      </c>
      <c r="N415" s="3" t="s">
        <v>1404</v>
      </c>
      <c r="O415" s="4" t="s">
        <v>1367</v>
      </c>
      <c r="P415" s="30" t="s">
        <v>1423</v>
      </c>
      <c r="Q415" s="2" t="s">
        <v>1426</v>
      </c>
      <c r="R415" s="3" t="s">
        <v>20</v>
      </c>
      <c r="S415" s="8" t="str">
        <f t="shared" ca="1" si="12"/>
        <v/>
      </c>
      <c r="T415" s="2"/>
      <c r="U415" s="41">
        <v>4</v>
      </c>
    </row>
    <row r="416" spans="1:21" ht="58" hidden="1">
      <c r="A416" s="2">
        <v>412</v>
      </c>
      <c r="B416" s="2" t="s">
        <v>2008</v>
      </c>
      <c r="C416" s="2" t="s">
        <v>2006</v>
      </c>
      <c r="D416" s="5" t="s">
        <v>1401</v>
      </c>
      <c r="E416" s="5"/>
      <c r="F416" s="2" t="s">
        <v>1728</v>
      </c>
      <c r="G416" s="5" t="s">
        <v>137</v>
      </c>
      <c r="H416" s="2" t="s">
        <v>1390</v>
      </c>
      <c r="I416" s="2" t="s">
        <v>1427</v>
      </c>
      <c r="J416" s="3" t="s">
        <v>39</v>
      </c>
      <c r="K416" s="3">
        <f t="shared" si="13"/>
        <v>100</v>
      </c>
      <c r="L416" s="4" t="s">
        <v>1403</v>
      </c>
      <c r="M416" s="3" t="s">
        <v>54</v>
      </c>
      <c r="N416" s="3" t="s">
        <v>1404</v>
      </c>
      <c r="O416" s="4" t="s">
        <v>1403</v>
      </c>
      <c r="P416" s="30" t="s">
        <v>12</v>
      </c>
      <c r="Q416" s="2" t="s">
        <v>12</v>
      </c>
      <c r="R416" s="3" t="s">
        <v>20</v>
      </c>
      <c r="S416" s="8" t="str">
        <f t="shared" ca="1" si="12"/>
        <v/>
      </c>
      <c r="T416" s="2"/>
      <c r="U416" s="41">
        <v>4</v>
      </c>
    </row>
    <row r="417" spans="1:21" ht="43.5" hidden="1">
      <c r="A417" s="2">
        <v>413</v>
      </c>
      <c r="B417" s="2" t="s">
        <v>2008</v>
      </c>
      <c r="C417" s="2" t="s">
        <v>2006</v>
      </c>
      <c r="D417" s="5" t="s">
        <v>1401</v>
      </c>
      <c r="E417" s="5"/>
      <c r="F417" s="2" t="s">
        <v>1728</v>
      </c>
      <c r="G417" s="5" t="s">
        <v>685</v>
      </c>
      <c r="H417" s="2" t="s">
        <v>1074</v>
      </c>
      <c r="I417" s="2" t="s">
        <v>1428</v>
      </c>
      <c r="J417" s="3" t="s">
        <v>39</v>
      </c>
      <c r="K417" s="3">
        <f t="shared" si="13"/>
        <v>100</v>
      </c>
      <c r="L417" s="4" t="s">
        <v>1403</v>
      </c>
      <c r="M417" s="3" t="s">
        <v>54</v>
      </c>
      <c r="N417" s="3" t="s">
        <v>1404</v>
      </c>
      <c r="O417" s="4" t="s">
        <v>1403</v>
      </c>
      <c r="P417" s="30" t="s">
        <v>12</v>
      </c>
      <c r="Q417" s="2" t="s">
        <v>12</v>
      </c>
      <c r="R417" s="3" t="s">
        <v>20</v>
      </c>
      <c r="S417" s="8" t="str">
        <f t="shared" ca="1" si="12"/>
        <v/>
      </c>
      <c r="T417" s="2"/>
      <c r="U417" s="41">
        <v>4</v>
      </c>
    </row>
    <row r="418" spans="1:21" ht="29.5" hidden="1">
      <c r="A418" s="2">
        <v>414</v>
      </c>
      <c r="B418" s="2" t="s">
        <v>2008</v>
      </c>
      <c r="C418" s="2" t="s">
        <v>2006</v>
      </c>
      <c r="D418" s="5" t="s">
        <v>1429</v>
      </c>
      <c r="E418" s="5"/>
      <c r="F418" s="2" t="s">
        <v>1728</v>
      </c>
      <c r="G418" s="5" t="s">
        <v>195</v>
      </c>
      <c r="H418" s="2" t="s">
        <v>862</v>
      </c>
      <c r="I418" s="2" t="s">
        <v>1430</v>
      </c>
      <c r="J418" s="3" t="s">
        <v>39</v>
      </c>
      <c r="K418" s="3">
        <f t="shared" si="13"/>
        <v>100</v>
      </c>
      <c r="L418" s="4" t="s">
        <v>1431</v>
      </c>
      <c r="M418" s="3" t="s">
        <v>16</v>
      </c>
      <c r="N418" s="3" t="s">
        <v>39</v>
      </c>
      <c r="O418" s="4" t="s">
        <v>1431</v>
      </c>
      <c r="P418" s="30" t="s">
        <v>1432</v>
      </c>
      <c r="Q418" s="2" t="s">
        <v>1433</v>
      </c>
      <c r="R418" s="3" t="s">
        <v>20</v>
      </c>
      <c r="S418" s="8" t="str">
        <f t="shared" ca="1" si="12"/>
        <v/>
      </c>
      <c r="T418" s="2"/>
      <c r="U418" s="41">
        <v>4</v>
      </c>
    </row>
    <row r="419" spans="1:21" ht="43.5" hidden="1">
      <c r="A419" s="2">
        <v>415</v>
      </c>
      <c r="B419" s="2" t="s">
        <v>2008</v>
      </c>
      <c r="C419" s="2" t="s">
        <v>2006</v>
      </c>
      <c r="D419" s="5" t="s">
        <v>1429</v>
      </c>
      <c r="E419" s="5"/>
      <c r="F419" s="2" t="s">
        <v>1728</v>
      </c>
      <c r="G419" s="5" t="s">
        <v>25</v>
      </c>
      <c r="H419" s="2" t="s">
        <v>867</v>
      </c>
      <c r="I419" s="2" t="s">
        <v>1434</v>
      </c>
      <c r="J419" s="3" t="s">
        <v>39</v>
      </c>
      <c r="K419" s="3">
        <f t="shared" si="13"/>
        <v>100</v>
      </c>
      <c r="L419" s="4" t="s">
        <v>1431</v>
      </c>
      <c r="M419" s="3" t="s">
        <v>16</v>
      </c>
      <c r="N419" s="3" t="s">
        <v>39</v>
      </c>
      <c r="O419" s="4" t="s">
        <v>1431</v>
      </c>
      <c r="P419" s="30" t="s">
        <v>1435</v>
      </c>
      <c r="Q419" s="2" t="s">
        <v>1433</v>
      </c>
      <c r="R419" s="3" t="s">
        <v>20</v>
      </c>
      <c r="S419" s="8" t="str">
        <f t="shared" ca="1" si="12"/>
        <v/>
      </c>
      <c r="T419" s="2"/>
      <c r="U419" s="41">
        <v>4</v>
      </c>
    </row>
    <row r="420" spans="1:21" ht="87" hidden="1">
      <c r="A420" s="2">
        <v>416</v>
      </c>
      <c r="B420" s="2" t="s">
        <v>2008</v>
      </c>
      <c r="C420" s="2" t="s">
        <v>2006</v>
      </c>
      <c r="D420" s="5" t="s">
        <v>1429</v>
      </c>
      <c r="E420" s="5"/>
      <c r="F420" s="2" t="s">
        <v>1728</v>
      </c>
      <c r="G420" s="5" t="s">
        <v>456</v>
      </c>
      <c r="H420" s="2" t="s">
        <v>1436</v>
      </c>
      <c r="I420" s="2" t="s">
        <v>1437</v>
      </c>
      <c r="J420" s="3" t="s">
        <v>39</v>
      </c>
      <c r="K420" s="3">
        <f t="shared" si="13"/>
        <v>100</v>
      </c>
      <c r="L420" s="4" t="s">
        <v>1431</v>
      </c>
      <c r="M420" s="3" t="s">
        <v>16</v>
      </c>
      <c r="N420" s="3" t="s">
        <v>39</v>
      </c>
      <c r="O420" s="4" t="s">
        <v>1431</v>
      </c>
      <c r="P420" s="30" t="s">
        <v>1438</v>
      </c>
      <c r="Q420" s="2" t="s">
        <v>1433</v>
      </c>
      <c r="R420" s="3" t="s">
        <v>20</v>
      </c>
      <c r="S420" s="8" t="str">
        <f t="shared" ca="1" si="12"/>
        <v/>
      </c>
      <c r="T420" s="2"/>
      <c r="U420" s="41">
        <v>4</v>
      </c>
    </row>
    <row r="421" spans="1:21" ht="116" hidden="1">
      <c r="A421" s="2">
        <v>417</v>
      </c>
      <c r="B421" s="2" t="s">
        <v>2008</v>
      </c>
      <c r="C421" s="2" t="s">
        <v>2006</v>
      </c>
      <c r="D421" s="5" t="s">
        <v>1429</v>
      </c>
      <c r="E421" s="5"/>
      <c r="F421" s="2" t="s">
        <v>1728</v>
      </c>
      <c r="G421" s="5" t="s">
        <v>11</v>
      </c>
      <c r="H421" s="2" t="s">
        <v>765</v>
      </c>
      <c r="I421" s="2" t="s">
        <v>1439</v>
      </c>
      <c r="J421" s="3" t="s">
        <v>39</v>
      </c>
      <c r="K421" s="3">
        <f t="shared" si="13"/>
        <v>100</v>
      </c>
      <c r="L421" s="4" t="s">
        <v>1431</v>
      </c>
      <c r="M421" s="3" t="s">
        <v>16</v>
      </c>
      <c r="N421" s="3" t="s">
        <v>39</v>
      </c>
      <c r="O421" s="4" t="s">
        <v>1431</v>
      </c>
      <c r="P421" s="30" t="s">
        <v>1440</v>
      </c>
      <c r="Q421" s="2" t="s">
        <v>1433</v>
      </c>
      <c r="R421" s="3" t="s">
        <v>20</v>
      </c>
      <c r="S421" s="8" t="str">
        <f t="shared" ca="1" si="12"/>
        <v/>
      </c>
      <c r="T421" s="2"/>
      <c r="U421" s="41">
        <v>4</v>
      </c>
    </row>
    <row r="422" spans="1:21" ht="29.5" hidden="1">
      <c r="A422" s="2">
        <v>418</v>
      </c>
      <c r="B422" s="2" t="s">
        <v>2008</v>
      </c>
      <c r="C422" s="2" t="s">
        <v>2006</v>
      </c>
      <c r="D422" s="5" t="s">
        <v>1429</v>
      </c>
      <c r="E422" s="5"/>
      <c r="F422" s="2" t="s">
        <v>1728</v>
      </c>
      <c r="G422" s="5" t="s">
        <v>330</v>
      </c>
      <c r="H422" s="2" t="s">
        <v>948</v>
      </c>
      <c r="I422" s="2" t="s">
        <v>1441</v>
      </c>
      <c r="J422" s="3" t="s">
        <v>39</v>
      </c>
      <c r="K422" s="3">
        <f t="shared" si="13"/>
        <v>100</v>
      </c>
      <c r="L422" s="4" t="s">
        <v>1431</v>
      </c>
      <c r="M422" s="3" t="s">
        <v>16</v>
      </c>
      <c r="N422" s="3" t="s">
        <v>39</v>
      </c>
      <c r="O422" s="4" t="s">
        <v>1431</v>
      </c>
      <c r="P422" s="30" t="s">
        <v>1442</v>
      </c>
      <c r="Q422" s="2" t="s">
        <v>1433</v>
      </c>
      <c r="R422" s="3" t="s">
        <v>20</v>
      </c>
      <c r="S422" s="8" t="str">
        <f t="shared" ca="1" si="12"/>
        <v/>
      </c>
      <c r="T422" s="2"/>
      <c r="U422" s="41">
        <v>4</v>
      </c>
    </row>
    <row r="423" spans="1:21" ht="130.5" hidden="1">
      <c r="A423" s="2">
        <v>419</v>
      </c>
      <c r="B423" s="2" t="s">
        <v>2008</v>
      </c>
      <c r="C423" s="2" t="s">
        <v>2006</v>
      </c>
      <c r="D423" s="5" t="s">
        <v>1429</v>
      </c>
      <c r="E423" s="5"/>
      <c r="F423" s="2" t="s">
        <v>1728</v>
      </c>
      <c r="G423" s="5" t="s">
        <v>330</v>
      </c>
      <c r="H423" s="2" t="s">
        <v>948</v>
      </c>
      <c r="I423" s="2" t="s">
        <v>1443</v>
      </c>
      <c r="J423" s="3" t="s">
        <v>22</v>
      </c>
      <c r="K423" s="3">
        <f t="shared" si="13"/>
        <v>80</v>
      </c>
      <c r="L423" s="4" t="s">
        <v>1431</v>
      </c>
      <c r="M423" s="3" t="s">
        <v>54</v>
      </c>
      <c r="N423" s="3" t="s">
        <v>1373</v>
      </c>
      <c r="O423" s="4" t="s">
        <v>1127</v>
      </c>
      <c r="P423" s="30" t="s">
        <v>1444</v>
      </c>
      <c r="Q423" s="2" t="s">
        <v>1445</v>
      </c>
      <c r="R423" s="3" t="s">
        <v>20</v>
      </c>
      <c r="S423" s="8" t="str">
        <f t="shared" ca="1" si="12"/>
        <v/>
      </c>
      <c r="T423" s="2"/>
      <c r="U423" s="41">
        <v>4</v>
      </c>
    </row>
    <row r="424" spans="1:21" ht="43.5" hidden="1">
      <c r="A424" s="2">
        <v>420</v>
      </c>
      <c r="B424" s="2" t="s">
        <v>2008</v>
      </c>
      <c r="C424" s="2" t="s">
        <v>2006</v>
      </c>
      <c r="D424" s="5" t="s">
        <v>1429</v>
      </c>
      <c r="E424" s="5"/>
      <c r="F424" s="2" t="s">
        <v>1728</v>
      </c>
      <c r="G424" s="5" t="s">
        <v>185</v>
      </c>
      <c r="H424" s="2" t="s">
        <v>769</v>
      </c>
      <c r="I424" s="2" t="s">
        <v>1446</v>
      </c>
      <c r="J424" s="3" t="s">
        <v>39</v>
      </c>
      <c r="K424" s="3">
        <f t="shared" si="13"/>
        <v>100</v>
      </c>
      <c r="L424" s="4" t="s">
        <v>1431</v>
      </c>
      <c r="M424" s="3" t="s">
        <v>16</v>
      </c>
      <c r="N424" s="3" t="s">
        <v>39</v>
      </c>
      <c r="O424" s="4" t="s">
        <v>1431</v>
      </c>
      <c r="P424" s="30" t="s">
        <v>1447</v>
      </c>
      <c r="Q424" s="2" t="s">
        <v>1448</v>
      </c>
      <c r="R424" s="3" t="s">
        <v>20</v>
      </c>
      <c r="S424" s="8" t="str">
        <f t="shared" ca="1" si="12"/>
        <v/>
      </c>
      <c r="T424" s="2"/>
      <c r="U424" s="41">
        <v>4</v>
      </c>
    </row>
    <row r="425" spans="1:21" ht="87" hidden="1">
      <c r="A425" s="2">
        <v>421</v>
      </c>
      <c r="B425" s="2" t="s">
        <v>2008</v>
      </c>
      <c r="C425" s="2" t="s">
        <v>2006</v>
      </c>
      <c r="D425" s="5" t="s">
        <v>1449</v>
      </c>
      <c r="E425" s="5"/>
      <c r="F425" s="2" t="s">
        <v>1728</v>
      </c>
      <c r="G425" s="5" t="s">
        <v>61</v>
      </c>
      <c r="H425" s="2" t="s">
        <v>1450</v>
      </c>
      <c r="I425" s="2" t="s">
        <v>1451</v>
      </c>
      <c r="J425" s="3" t="s">
        <v>14</v>
      </c>
      <c r="K425" s="3">
        <f t="shared" si="13"/>
        <v>60</v>
      </c>
      <c r="L425" s="4" t="s">
        <v>1452</v>
      </c>
      <c r="M425" s="3" t="s">
        <v>49</v>
      </c>
      <c r="N425" s="3" t="s">
        <v>382</v>
      </c>
      <c r="O425" s="4" t="s">
        <v>1127</v>
      </c>
      <c r="P425" s="30" t="s">
        <v>1453</v>
      </c>
      <c r="Q425" s="2" t="s">
        <v>1454</v>
      </c>
      <c r="R425" s="3" t="s">
        <v>20</v>
      </c>
      <c r="S425" s="8" t="str">
        <f t="shared" ca="1" si="12"/>
        <v/>
      </c>
      <c r="T425" s="2"/>
      <c r="U425" s="41">
        <v>4</v>
      </c>
    </row>
    <row r="426" spans="1:21" ht="130.5" hidden="1">
      <c r="A426" s="2">
        <v>422</v>
      </c>
      <c r="B426" s="2" t="s">
        <v>2008</v>
      </c>
      <c r="C426" s="2" t="s">
        <v>2006</v>
      </c>
      <c r="D426" s="5" t="s">
        <v>1449</v>
      </c>
      <c r="E426" s="5"/>
      <c r="F426" s="2" t="s">
        <v>1728</v>
      </c>
      <c r="G426" s="5" t="s">
        <v>380</v>
      </c>
      <c r="H426" s="2" t="s">
        <v>605</v>
      </c>
      <c r="I426" s="2" t="s">
        <v>1455</v>
      </c>
      <c r="J426" s="3" t="s">
        <v>14</v>
      </c>
      <c r="K426" s="3">
        <f t="shared" si="13"/>
        <v>60</v>
      </c>
      <c r="L426" s="4" t="s">
        <v>1452</v>
      </c>
      <c r="M426" s="3" t="s">
        <v>49</v>
      </c>
      <c r="N426" s="3" t="s">
        <v>49</v>
      </c>
      <c r="O426" s="4" t="s">
        <v>1127</v>
      </c>
      <c r="P426" s="30" t="s">
        <v>1456</v>
      </c>
      <c r="Q426" s="2" t="s">
        <v>1424</v>
      </c>
      <c r="R426" s="3" t="s">
        <v>20</v>
      </c>
      <c r="S426" s="8" t="str">
        <f t="shared" ca="1" si="12"/>
        <v/>
      </c>
      <c r="T426" s="2"/>
      <c r="U426" s="41">
        <v>4</v>
      </c>
    </row>
    <row r="427" spans="1:21" ht="58" hidden="1">
      <c r="A427" s="2">
        <v>423</v>
      </c>
      <c r="B427" s="2" t="s">
        <v>2008</v>
      </c>
      <c r="C427" s="2" t="s">
        <v>2006</v>
      </c>
      <c r="D427" s="5" t="s">
        <v>1449</v>
      </c>
      <c r="E427" s="5"/>
      <c r="F427" s="2" t="s">
        <v>1728</v>
      </c>
      <c r="G427" s="5" t="s">
        <v>153</v>
      </c>
      <c r="H427" s="2" t="s">
        <v>1118</v>
      </c>
      <c r="I427" s="2" t="s">
        <v>1457</v>
      </c>
      <c r="J427" s="3" t="s">
        <v>14</v>
      </c>
      <c r="K427" s="3">
        <f t="shared" si="13"/>
        <v>60</v>
      </c>
      <c r="L427" s="4" t="s">
        <v>1452</v>
      </c>
      <c r="M427" s="3" t="s">
        <v>49</v>
      </c>
      <c r="N427" s="3" t="s">
        <v>693</v>
      </c>
      <c r="O427" s="4" t="s">
        <v>1127</v>
      </c>
      <c r="P427" s="30" t="s">
        <v>1458</v>
      </c>
      <c r="Q427" s="2" t="s">
        <v>1459</v>
      </c>
      <c r="R427" s="3" t="s">
        <v>20</v>
      </c>
      <c r="S427" s="8" t="str">
        <f t="shared" ca="1" si="12"/>
        <v/>
      </c>
      <c r="T427" s="2"/>
      <c r="U427" s="41">
        <v>4</v>
      </c>
    </row>
    <row r="428" spans="1:21" ht="87" hidden="1">
      <c r="A428" s="2">
        <v>424</v>
      </c>
      <c r="B428" s="2" t="s">
        <v>2008</v>
      </c>
      <c r="C428" s="2" t="s">
        <v>2006</v>
      </c>
      <c r="D428" s="5" t="s">
        <v>1449</v>
      </c>
      <c r="E428" s="5"/>
      <c r="F428" s="2" t="s">
        <v>1728</v>
      </c>
      <c r="G428" s="5" t="s">
        <v>275</v>
      </c>
      <c r="H428" s="2" t="s">
        <v>1241</v>
      </c>
      <c r="I428" s="2" t="s">
        <v>1460</v>
      </c>
      <c r="J428" s="3" t="s">
        <v>12</v>
      </c>
      <c r="K428" s="3" t="str">
        <f t="shared" si="13"/>
        <v>- -</v>
      </c>
      <c r="L428" s="4" t="s">
        <v>1452</v>
      </c>
      <c r="M428" s="3" t="s">
        <v>49</v>
      </c>
      <c r="N428" s="3" t="s">
        <v>670</v>
      </c>
      <c r="O428" s="4" t="s">
        <v>1252</v>
      </c>
      <c r="P428" s="30" t="s">
        <v>1461</v>
      </c>
      <c r="Q428" s="2" t="s">
        <v>1424</v>
      </c>
      <c r="R428" s="3" t="s">
        <v>20</v>
      </c>
      <c r="S428" s="8" t="str">
        <f t="shared" ca="1" si="12"/>
        <v/>
      </c>
      <c r="T428" s="2"/>
      <c r="U428" s="41">
        <v>4</v>
      </c>
    </row>
    <row r="429" spans="1:21" ht="130.5" hidden="1">
      <c r="A429" s="2">
        <v>425</v>
      </c>
      <c r="B429" s="2" t="s">
        <v>2008</v>
      </c>
      <c r="C429" s="2" t="s">
        <v>2006</v>
      </c>
      <c r="D429" s="5" t="s">
        <v>1449</v>
      </c>
      <c r="E429" s="5"/>
      <c r="F429" s="2" t="s">
        <v>1728</v>
      </c>
      <c r="G429" s="5" t="s">
        <v>256</v>
      </c>
      <c r="H429" s="2" t="s">
        <v>1062</v>
      </c>
      <c r="I429" s="2" t="s">
        <v>1462</v>
      </c>
      <c r="J429" s="3" t="s">
        <v>14</v>
      </c>
      <c r="K429" s="3">
        <f t="shared" si="13"/>
        <v>60</v>
      </c>
      <c r="L429" s="4" t="s">
        <v>1452</v>
      </c>
      <c r="M429" s="3" t="s">
        <v>49</v>
      </c>
      <c r="N429" s="3" t="s">
        <v>49</v>
      </c>
      <c r="O429" s="4" t="s">
        <v>1127</v>
      </c>
      <c r="P429" s="30" t="s">
        <v>1463</v>
      </c>
      <c r="Q429" s="2" t="s">
        <v>1464</v>
      </c>
      <c r="R429" s="3" t="s">
        <v>20</v>
      </c>
      <c r="S429" s="8" t="str">
        <f t="shared" ca="1" si="12"/>
        <v/>
      </c>
      <c r="T429" s="2"/>
      <c r="U429" s="41">
        <v>4</v>
      </c>
    </row>
    <row r="430" spans="1:21" ht="58" hidden="1">
      <c r="A430" s="2">
        <v>426</v>
      </c>
      <c r="B430" s="2" t="s">
        <v>2008</v>
      </c>
      <c r="C430" s="2" t="s">
        <v>2006</v>
      </c>
      <c r="D430" s="5" t="s">
        <v>1449</v>
      </c>
      <c r="E430" s="5"/>
      <c r="F430" s="2" t="s">
        <v>1728</v>
      </c>
      <c r="G430" s="5" t="s">
        <v>256</v>
      </c>
      <c r="H430" s="2" t="s">
        <v>1062</v>
      </c>
      <c r="I430" s="2" t="s">
        <v>1465</v>
      </c>
      <c r="J430" s="3" t="s">
        <v>14</v>
      </c>
      <c r="K430" s="3">
        <f t="shared" si="13"/>
        <v>60</v>
      </c>
      <c r="L430" s="4" t="s">
        <v>1452</v>
      </c>
      <c r="M430" s="3" t="s">
        <v>49</v>
      </c>
      <c r="N430" s="3" t="s">
        <v>49</v>
      </c>
      <c r="O430" s="4" t="s">
        <v>1252</v>
      </c>
      <c r="P430" s="30" t="s">
        <v>1466</v>
      </c>
      <c r="Q430" s="2" t="s">
        <v>1467</v>
      </c>
      <c r="R430" s="3" t="s">
        <v>20</v>
      </c>
      <c r="S430" s="8" t="str">
        <f t="shared" ca="1" si="12"/>
        <v/>
      </c>
      <c r="T430" s="2"/>
      <c r="U430" s="41">
        <v>4</v>
      </c>
    </row>
    <row r="431" spans="1:21" ht="58" hidden="1">
      <c r="A431" s="2">
        <v>427</v>
      </c>
      <c r="B431" s="2" t="s">
        <v>2008</v>
      </c>
      <c r="C431" s="2" t="s">
        <v>2006</v>
      </c>
      <c r="D431" s="5" t="s">
        <v>1449</v>
      </c>
      <c r="E431" s="5"/>
      <c r="F431" s="2" t="s">
        <v>1728</v>
      </c>
      <c r="G431" s="5" t="s">
        <v>330</v>
      </c>
      <c r="H431" s="2" t="s">
        <v>948</v>
      </c>
      <c r="I431" s="2" t="s">
        <v>1468</v>
      </c>
      <c r="J431" s="3" t="s">
        <v>22</v>
      </c>
      <c r="K431" s="3">
        <f t="shared" si="13"/>
        <v>80</v>
      </c>
      <c r="L431" s="4" t="s">
        <v>1452</v>
      </c>
      <c r="M431" s="3" t="s">
        <v>54</v>
      </c>
      <c r="N431" s="3" t="s">
        <v>1373</v>
      </c>
      <c r="O431" s="4" t="s">
        <v>1127</v>
      </c>
      <c r="P431" s="30" t="s">
        <v>1469</v>
      </c>
      <c r="Q431" s="2" t="s">
        <v>1470</v>
      </c>
      <c r="R431" s="3" t="s">
        <v>20</v>
      </c>
      <c r="S431" s="8" t="str">
        <f t="shared" ca="1" si="12"/>
        <v/>
      </c>
      <c r="T431" s="2"/>
      <c r="U431" s="41">
        <v>4</v>
      </c>
    </row>
    <row r="432" spans="1:21" ht="43.5" hidden="1">
      <c r="A432" s="2">
        <v>428</v>
      </c>
      <c r="B432" s="2" t="s">
        <v>2009</v>
      </c>
      <c r="C432" s="2" t="s">
        <v>2006</v>
      </c>
      <c r="D432" s="5" t="s">
        <v>1471</v>
      </c>
      <c r="E432" s="5"/>
      <c r="F432" s="2" t="s">
        <v>1728</v>
      </c>
      <c r="G432" s="5" t="s">
        <v>11</v>
      </c>
      <c r="H432" s="2" t="s">
        <v>765</v>
      </c>
      <c r="I432" s="2" t="s">
        <v>1472</v>
      </c>
      <c r="J432" s="3" t="s">
        <v>1277</v>
      </c>
      <c r="K432" s="3" t="str">
        <f t="shared" si="13"/>
        <v>- -</v>
      </c>
      <c r="L432" s="4" t="s">
        <v>1473</v>
      </c>
      <c r="M432" s="3" t="s">
        <v>16</v>
      </c>
      <c r="N432" s="3" t="s">
        <v>39</v>
      </c>
      <c r="O432" s="4" t="s">
        <v>1474</v>
      </c>
      <c r="P432" s="30" t="s">
        <v>1475</v>
      </c>
      <c r="Q432" s="2" t="s">
        <v>1476</v>
      </c>
      <c r="R432" s="3" t="s">
        <v>20</v>
      </c>
      <c r="S432" s="8" t="str">
        <f t="shared" ca="1" si="12"/>
        <v/>
      </c>
      <c r="T432" s="2"/>
      <c r="U432" s="41">
        <v>4</v>
      </c>
    </row>
    <row r="433" spans="1:21" ht="58" hidden="1">
      <c r="A433" s="2">
        <v>429</v>
      </c>
      <c r="B433" s="2" t="s">
        <v>2009</v>
      </c>
      <c r="C433" s="2" t="s">
        <v>2006</v>
      </c>
      <c r="D433" s="5" t="s">
        <v>1477</v>
      </c>
      <c r="E433" s="5"/>
      <c r="F433" s="2" t="s">
        <v>1728</v>
      </c>
      <c r="G433" s="5" t="s">
        <v>76</v>
      </c>
      <c r="H433" s="2" t="s">
        <v>888</v>
      </c>
      <c r="I433" s="2" t="s">
        <v>1478</v>
      </c>
      <c r="J433" s="3" t="s">
        <v>1277</v>
      </c>
      <c r="K433" s="3" t="str">
        <f t="shared" si="13"/>
        <v>- -</v>
      </c>
      <c r="L433" s="4" t="s">
        <v>1473</v>
      </c>
      <c r="M433" s="3" t="s">
        <v>79</v>
      </c>
      <c r="N433" s="3" t="s">
        <v>80</v>
      </c>
      <c r="O433" s="4" t="s">
        <v>1479</v>
      </c>
      <c r="P433" s="30" t="s">
        <v>1480</v>
      </c>
      <c r="Q433" s="2" t="s">
        <v>1481</v>
      </c>
      <c r="R433" s="3" t="s">
        <v>20</v>
      </c>
      <c r="S433" s="8" t="str">
        <f t="shared" ca="1" si="12"/>
        <v/>
      </c>
      <c r="T433" s="2"/>
      <c r="U433" s="41">
        <v>4</v>
      </c>
    </row>
    <row r="434" spans="1:21" ht="58" hidden="1">
      <c r="A434" s="2">
        <v>430</v>
      </c>
      <c r="B434" s="2" t="s">
        <v>2009</v>
      </c>
      <c r="C434" s="2" t="s">
        <v>2006</v>
      </c>
      <c r="D434" s="5" t="s">
        <v>1482</v>
      </c>
      <c r="E434" s="5"/>
      <c r="F434" s="2" t="s">
        <v>1728</v>
      </c>
      <c r="G434" s="5" t="s">
        <v>275</v>
      </c>
      <c r="H434" s="2" t="s">
        <v>1241</v>
      </c>
      <c r="I434" s="2" t="s">
        <v>1483</v>
      </c>
      <c r="J434" s="3" t="s">
        <v>1277</v>
      </c>
      <c r="K434" s="3" t="str">
        <f t="shared" si="13"/>
        <v>- -</v>
      </c>
      <c r="L434" s="4" t="s">
        <v>1473</v>
      </c>
      <c r="M434" s="3" t="s">
        <v>79</v>
      </c>
      <c r="N434" s="3" t="s">
        <v>80</v>
      </c>
      <c r="O434" s="4" t="s">
        <v>1474</v>
      </c>
      <c r="P434" s="30" t="s">
        <v>1484</v>
      </c>
      <c r="Q434" s="2" t="s">
        <v>1485</v>
      </c>
      <c r="R434" s="3" t="s">
        <v>20</v>
      </c>
      <c r="S434" s="8" t="str">
        <f t="shared" ca="1" si="12"/>
        <v/>
      </c>
      <c r="T434" s="2"/>
      <c r="U434" s="41">
        <v>4</v>
      </c>
    </row>
    <row r="435" spans="1:21" ht="72.5" hidden="1">
      <c r="A435" s="2">
        <v>431</v>
      </c>
      <c r="B435" s="2" t="s">
        <v>2009</v>
      </c>
      <c r="C435" s="2" t="s">
        <v>2006</v>
      </c>
      <c r="D435" s="5" t="s">
        <v>1486</v>
      </c>
      <c r="E435" s="5"/>
      <c r="F435" s="2" t="s">
        <v>1728</v>
      </c>
      <c r="G435" s="5" t="s">
        <v>25</v>
      </c>
      <c r="H435" s="2" t="s">
        <v>867</v>
      </c>
      <c r="I435" s="2" t="s">
        <v>1487</v>
      </c>
      <c r="J435" s="3" t="s">
        <v>1277</v>
      </c>
      <c r="K435" s="3" t="str">
        <f t="shared" si="13"/>
        <v>- -</v>
      </c>
      <c r="L435" s="4" t="s">
        <v>1488</v>
      </c>
      <c r="M435" s="3" t="s">
        <v>54</v>
      </c>
      <c r="N435" s="3" t="s">
        <v>1024</v>
      </c>
      <c r="O435" s="4" t="s">
        <v>1489</v>
      </c>
      <c r="P435" s="30" t="s">
        <v>1490</v>
      </c>
      <c r="Q435" s="2" t="s">
        <v>1491</v>
      </c>
      <c r="R435" s="3" t="s">
        <v>20</v>
      </c>
      <c r="S435" s="8" t="str">
        <f t="shared" ca="1" si="12"/>
        <v/>
      </c>
      <c r="T435" s="2"/>
      <c r="U435" s="41">
        <v>4</v>
      </c>
    </row>
    <row r="436" spans="1:21" ht="145" hidden="1">
      <c r="A436" s="2">
        <v>432</v>
      </c>
      <c r="B436" s="2" t="s">
        <v>2009</v>
      </c>
      <c r="C436" s="2" t="s">
        <v>2006</v>
      </c>
      <c r="D436" s="5" t="s">
        <v>1492</v>
      </c>
      <c r="E436" s="5"/>
      <c r="F436" s="2" t="s">
        <v>1728</v>
      </c>
      <c r="G436" s="5" t="s">
        <v>76</v>
      </c>
      <c r="H436" s="2" t="s">
        <v>888</v>
      </c>
      <c r="I436" s="2" t="s">
        <v>1493</v>
      </c>
      <c r="J436" s="3" t="s">
        <v>27</v>
      </c>
      <c r="K436" s="3" t="str">
        <f t="shared" si="13"/>
        <v>- -</v>
      </c>
      <c r="L436" s="4" t="s">
        <v>1473</v>
      </c>
      <c r="M436" s="3" t="s">
        <v>79</v>
      </c>
      <c r="N436" s="3" t="s">
        <v>80</v>
      </c>
      <c r="O436" s="4" t="s">
        <v>1494</v>
      </c>
      <c r="P436" s="30" t="s">
        <v>12</v>
      </c>
      <c r="Q436" s="2" t="s">
        <v>1495</v>
      </c>
      <c r="R436" s="3" t="s">
        <v>20</v>
      </c>
      <c r="S436" s="8" t="str">
        <f t="shared" ca="1" si="12"/>
        <v/>
      </c>
      <c r="T436" s="2"/>
      <c r="U436" s="41">
        <v>4</v>
      </c>
    </row>
    <row r="437" spans="1:21" ht="58" hidden="1">
      <c r="A437" s="2">
        <v>433</v>
      </c>
      <c r="B437" s="2" t="s">
        <v>2009</v>
      </c>
      <c r="C437" s="2" t="s">
        <v>2006</v>
      </c>
      <c r="D437" s="5" t="s">
        <v>1496</v>
      </c>
      <c r="E437" s="5"/>
      <c r="F437" s="2" t="s">
        <v>1728</v>
      </c>
      <c r="G437" s="5" t="s">
        <v>25</v>
      </c>
      <c r="H437" s="2" t="s">
        <v>867</v>
      </c>
      <c r="I437" s="2" t="s">
        <v>1497</v>
      </c>
      <c r="J437" s="3" t="s">
        <v>27</v>
      </c>
      <c r="K437" s="3" t="str">
        <f t="shared" si="13"/>
        <v>- -</v>
      </c>
      <c r="L437" s="4" t="s">
        <v>1473</v>
      </c>
      <c r="M437" s="3" t="s">
        <v>79</v>
      </c>
      <c r="N437" s="3" t="s">
        <v>865</v>
      </c>
      <c r="O437" s="4" t="s">
        <v>1494</v>
      </c>
      <c r="P437" s="30" t="s">
        <v>12</v>
      </c>
      <c r="Q437" s="2" t="s">
        <v>1498</v>
      </c>
      <c r="R437" s="3" t="s">
        <v>20</v>
      </c>
      <c r="S437" s="8" t="str">
        <f t="shared" ca="1" si="12"/>
        <v/>
      </c>
      <c r="T437" s="2"/>
      <c r="U437" s="41">
        <v>4</v>
      </c>
    </row>
    <row r="438" spans="1:21" ht="101.5" hidden="1">
      <c r="A438" s="2">
        <v>434</v>
      </c>
      <c r="B438" s="2" t="s">
        <v>2009</v>
      </c>
      <c r="C438" s="2" t="s">
        <v>2006</v>
      </c>
      <c r="D438" s="5" t="s">
        <v>1499</v>
      </c>
      <c r="E438" s="5"/>
      <c r="F438" s="2" t="s">
        <v>1728</v>
      </c>
      <c r="G438" s="5" t="s">
        <v>375</v>
      </c>
      <c r="H438" s="2" t="s">
        <v>1090</v>
      </c>
      <c r="I438" s="2" t="s">
        <v>1500</v>
      </c>
      <c r="J438" s="3" t="s">
        <v>27</v>
      </c>
      <c r="K438" s="3" t="str">
        <f t="shared" si="13"/>
        <v>- -</v>
      </c>
      <c r="L438" s="4" t="s">
        <v>1473</v>
      </c>
      <c r="M438" s="3" t="s">
        <v>49</v>
      </c>
      <c r="N438" s="3" t="s">
        <v>49</v>
      </c>
      <c r="O438" s="4" t="s">
        <v>1494</v>
      </c>
      <c r="P438" s="30" t="s">
        <v>12</v>
      </c>
      <c r="Q438" s="2" t="s">
        <v>1501</v>
      </c>
      <c r="R438" s="3" t="s">
        <v>20</v>
      </c>
      <c r="S438" s="8" t="str">
        <f t="shared" ca="1" si="12"/>
        <v/>
      </c>
      <c r="T438" s="2"/>
      <c r="U438" s="41">
        <v>4</v>
      </c>
    </row>
    <row r="439" spans="1:21" ht="87" hidden="1">
      <c r="A439" s="2">
        <v>435</v>
      </c>
      <c r="B439" s="2" t="s">
        <v>2009</v>
      </c>
      <c r="C439" s="2" t="s">
        <v>2006</v>
      </c>
      <c r="D439" s="5" t="s">
        <v>1502</v>
      </c>
      <c r="E439" s="5"/>
      <c r="F439" s="2" t="s">
        <v>1728</v>
      </c>
      <c r="G439" s="5" t="s">
        <v>682</v>
      </c>
      <c r="H439" s="2" t="s">
        <v>1503</v>
      </c>
      <c r="I439" s="2" t="s">
        <v>1504</v>
      </c>
      <c r="J439" s="3" t="s">
        <v>27</v>
      </c>
      <c r="K439" s="3" t="str">
        <f t="shared" si="13"/>
        <v>- -</v>
      </c>
      <c r="L439" s="4" t="s">
        <v>1473</v>
      </c>
      <c r="M439" s="3" t="s">
        <v>49</v>
      </c>
      <c r="N439" s="3" t="s">
        <v>49</v>
      </c>
      <c r="O439" s="4" t="s">
        <v>1494</v>
      </c>
      <c r="P439" s="30" t="s">
        <v>12</v>
      </c>
      <c r="Q439" s="2" t="s">
        <v>1454</v>
      </c>
      <c r="R439" s="3" t="s">
        <v>20</v>
      </c>
      <c r="S439" s="8" t="str">
        <f t="shared" ca="1" si="12"/>
        <v/>
      </c>
      <c r="T439" s="2"/>
      <c r="U439" s="41">
        <v>4</v>
      </c>
    </row>
    <row r="440" spans="1:21" ht="43.5" hidden="1">
      <c r="A440" s="2">
        <v>436</v>
      </c>
      <c r="B440" s="2" t="s">
        <v>2009</v>
      </c>
      <c r="C440" s="2" t="s">
        <v>2006</v>
      </c>
      <c r="D440" s="5" t="s">
        <v>1505</v>
      </c>
      <c r="E440" s="5"/>
      <c r="F440" s="2" t="s">
        <v>1728</v>
      </c>
      <c r="G440" s="5" t="s">
        <v>685</v>
      </c>
      <c r="H440" s="2" t="s">
        <v>1074</v>
      </c>
      <c r="I440" s="2" t="s">
        <v>1506</v>
      </c>
      <c r="J440" s="3" t="s">
        <v>27</v>
      </c>
      <c r="K440" s="3" t="str">
        <f t="shared" si="13"/>
        <v>- -</v>
      </c>
      <c r="L440" s="4" t="s">
        <v>1488</v>
      </c>
      <c r="M440" s="3" t="s">
        <v>79</v>
      </c>
      <c r="N440" s="3" t="s">
        <v>103</v>
      </c>
      <c r="O440" s="4" t="s">
        <v>1507</v>
      </c>
      <c r="P440" s="30" t="s">
        <v>1508</v>
      </c>
      <c r="Q440" s="2" t="s">
        <v>1509</v>
      </c>
      <c r="R440" s="3" t="s">
        <v>20</v>
      </c>
      <c r="S440" s="8" t="str">
        <f t="shared" ca="1" si="12"/>
        <v/>
      </c>
      <c r="T440" s="2"/>
      <c r="U440" s="41">
        <v>4</v>
      </c>
    </row>
    <row r="441" spans="1:21" ht="116" hidden="1">
      <c r="A441" s="2">
        <v>437</v>
      </c>
      <c r="B441" s="2" t="s">
        <v>2009</v>
      </c>
      <c r="C441" s="2" t="s">
        <v>2006</v>
      </c>
      <c r="D441" s="5" t="s">
        <v>1510</v>
      </c>
      <c r="E441" s="5"/>
      <c r="F441" s="2" t="s">
        <v>1728</v>
      </c>
      <c r="G441" s="5" t="s">
        <v>181</v>
      </c>
      <c r="H441" s="2" t="s">
        <v>1022</v>
      </c>
      <c r="I441" s="2" t="s">
        <v>1511</v>
      </c>
      <c r="J441" s="3" t="s">
        <v>1277</v>
      </c>
      <c r="K441" s="3" t="str">
        <f t="shared" si="13"/>
        <v>- -</v>
      </c>
      <c r="L441" s="4" t="s">
        <v>1512</v>
      </c>
      <c r="M441" s="3" t="s">
        <v>49</v>
      </c>
      <c r="N441" s="3" t="s">
        <v>49</v>
      </c>
      <c r="O441" s="4" t="s">
        <v>1513</v>
      </c>
      <c r="P441" s="30" t="s">
        <v>1514</v>
      </c>
      <c r="Q441" s="2" t="s">
        <v>1515</v>
      </c>
      <c r="R441" s="3" t="s">
        <v>20</v>
      </c>
      <c r="S441" s="8" t="str">
        <f t="shared" ca="1" si="12"/>
        <v/>
      </c>
      <c r="T441" s="2"/>
      <c r="U441" s="41">
        <v>4</v>
      </c>
    </row>
    <row r="442" spans="1:21" ht="101.5" hidden="1">
      <c r="A442" s="2">
        <v>438</v>
      </c>
      <c r="B442" s="2" t="s">
        <v>2009</v>
      </c>
      <c r="C442" s="2" t="s">
        <v>2006</v>
      </c>
      <c r="D442" s="5" t="s">
        <v>1516</v>
      </c>
      <c r="E442" s="5"/>
      <c r="F442" s="2" t="s">
        <v>1728</v>
      </c>
      <c r="G442" s="5" t="s">
        <v>36</v>
      </c>
      <c r="H442" s="2" t="s">
        <v>876</v>
      </c>
      <c r="I442" s="2" t="s">
        <v>1517</v>
      </c>
      <c r="J442" s="3" t="s">
        <v>1277</v>
      </c>
      <c r="K442" s="3" t="str">
        <f t="shared" si="13"/>
        <v>- -</v>
      </c>
      <c r="L442" s="4" t="s">
        <v>1512</v>
      </c>
      <c r="M442" s="3" t="s">
        <v>54</v>
      </c>
      <c r="N442" s="3" t="s">
        <v>755</v>
      </c>
      <c r="O442" s="4" t="s">
        <v>1518</v>
      </c>
      <c r="P442" s="30" t="s">
        <v>1519</v>
      </c>
      <c r="Q442" s="2" t="s">
        <v>1520</v>
      </c>
      <c r="R442" s="3" t="s">
        <v>20</v>
      </c>
      <c r="S442" s="8" t="str">
        <f t="shared" ca="1" si="12"/>
        <v/>
      </c>
      <c r="T442" s="2"/>
      <c r="U442" s="41">
        <v>4</v>
      </c>
    </row>
    <row r="443" spans="1:21" ht="145" hidden="1">
      <c r="A443" s="2">
        <v>439</v>
      </c>
      <c r="B443" s="2" t="s">
        <v>2009</v>
      </c>
      <c r="C443" s="2" t="s">
        <v>2006</v>
      </c>
      <c r="D443" s="5" t="s">
        <v>1521</v>
      </c>
      <c r="E443" s="5"/>
      <c r="F443" s="2" t="s">
        <v>1728</v>
      </c>
      <c r="G443" s="5" t="s">
        <v>11</v>
      </c>
      <c r="H443" s="2" t="s">
        <v>765</v>
      </c>
      <c r="I443" s="2" t="s">
        <v>1522</v>
      </c>
      <c r="J443" s="3" t="s">
        <v>1277</v>
      </c>
      <c r="K443" s="3" t="str">
        <f t="shared" si="13"/>
        <v>- -</v>
      </c>
      <c r="L443" s="4" t="s">
        <v>1512</v>
      </c>
      <c r="M443" s="3" t="s">
        <v>39</v>
      </c>
      <c r="N443" s="3" t="s">
        <v>39</v>
      </c>
      <c r="O443" s="4" t="s">
        <v>1523</v>
      </c>
      <c r="P443" s="30" t="s">
        <v>1524</v>
      </c>
      <c r="Q443" s="2" t="s">
        <v>1525</v>
      </c>
      <c r="R443" s="3" t="s">
        <v>20</v>
      </c>
      <c r="S443" s="8" t="str">
        <f t="shared" ca="1" si="12"/>
        <v/>
      </c>
      <c r="T443" s="2"/>
      <c r="U443" s="41">
        <v>4</v>
      </c>
    </row>
    <row r="444" spans="1:21" ht="87" hidden="1">
      <c r="A444" s="2">
        <v>440</v>
      </c>
      <c r="B444" s="2" t="s">
        <v>2009</v>
      </c>
      <c r="C444" s="2" t="s">
        <v>2006</v>
      </c>
      <c r="D444" s="5" t="s">
        <v>1526</v>
      </c>
      <c r="E444" s="5"/>
      <c r="F444" s="2" t="s">
        <v>1728</v>
      </c>
      <c r="G444" s="5" t="s">
        <v>682</v>
      </c>
      <c r="H444" s="2" t="s">
        <v>1503</v>
      </c>
      <c r="I444" s="2" t="s">
        <v>1527</v>
      </c>
      <c r="J444" s="3" t="s">
        <v>1277</v>
      </c>
      <c r="K444" s="3" t="str">
        <f t="shared" si="13"/>
        <v>- -</v>
      </c>
      <c r="L444" s="4" t="s">
        <v>1512</v>
      </c>
      <c r="M444" s="3" t="s">
        <v>49</v>
      </c>
      <c r="N444" s="3" t="s">
        <v>49</v>
      </c>
      <c r="O444" s="4" t="s">
        <v>1518</v>
      </c>
      <c r="P444" s="30" t="s">
        <v>1528</v>
      </c>
      <c r="Q444" s="2" t="s">
        <v>1529</v>
      </c>
      <c r="R444" s="3" t="s">
        <v>20</v>
      </c>
      <c r="S444" s="8" t="str">
        <f t="shared" ca="1" si="12"/>
        <v/>
      </c>
      <c r="T444" s="2"/>
      <c r="U444" s="41">
        <v>4</v>
      </c>
    </row>
    <row r="445" spans="1:21" ht="72.5" hidden="1">
      <c r="A445" s="2">
        <v>441</v>
      </c>
      <c r="B445" s="2" t="s">
        <v>2009</v>
      </c>
      <c r="C445" s="2" t="s">
        <v>2006</v>
      </c>
      <c r="D445" s="5" t="s">
        <v>1530</v>
      </c>
      <c r="E445" s="5"/>
      <c r="F445" s="2" t="s">
        <v>1728</v>
      </c>
      <c r="G445" s="5" t="s">
        <v>262</v>
      </c>
      <c r="H445" s="2" t="s">
        <v>917</v>
      </c>
      <c r="I445" s="2" t="s">
        <v>1531</v>
      </c>
      <c r="J445" s="3" t="s">
        <v>1277</v>
      </c>
      <c r="K445" s="3" t="str">
        <f t="shared" si="13"/>
        <v>- -</v>
      </c>
      <c r="L445" s="4" t="s">
        <v>1512</v>
      </c>
      <c r="M445" s="3" t="s">
        <v>54</v>
      </c>
      <c r="N445" s="3" t="s">
        <v>1266</v>
      </c>
      <c r="O445" s="4" t="s">
        <v>1518</v>
      </c>
      <c r="P445" s="30" t="s">
        <v>1532</v>
      </c>
      <c r="Q445" s="2" t="s">
        <v>1533</v>
      </c>
      <c r="R445" s="3" t="s">
        <v>20</v>
      </c>
      <c r="S445" s="8" t="str">
        <f t="shared" ca="1" si="12"/>
        <v/>
      </c>
      <c r="T445" s="2"/>
      <c r="U445" s="41">
        <v>4</v>
      </c>
    </row>
    <row r="446" spans="1:21" ht="101.5" hidden="1">
      <c r="A446" s="2">
        <v>442</v>
      </c>
      <c r="B446" s="2" t="s">
        <v>2009</v>
      </c>
      <c r="C446" s="2" t="s">
        <v>2006</v>
      </c>
      <c r="D446" s="5" t="s">
        <v>1534</v>
      </c>
      <c r="E446" s="5"/>
      <c r="F446" s="2" t="s">
        <v>1728</v>
      </c>
      <c r="G446" s="5" t="s">
        <v>1032</v>
      </c>
      <c r="H446" s="2" t="s">
        <v>1033</v>
      </c>
      <c r="I446" s="2" t="s">
        <v>1535</v>
      </c>
      <c r="J446" s="3" t="s">
        <v>1277</v>
      </c>
      <c r="K446" s="3" t="str">
        <f t="shared" si="13"/>
        <v>- -</v>
      </c>
      <c r="L446" s="4" t="s">
        <v>1512</v>
      </c>
      <c r="M446" s="3" t="s">
        <v>54</v>
      </c>
      <c r="N446" s="3" t="s">
        <v>54</v>
      </c>
      <c r="O446" s="4" t="s">
        <v>1518</v>
      </c>
      <c r="P446" s="30" t="s">
        <v>1536</v>
      </c>
      <c r="Q446" s="2" t="s">
        <v>1537</v>
      </c>
      <c r="R446" s="3" t="s">
        <v>20</v>
      </c>
      <c r="S446" s="8" t="str">
        <f t="shared" ca="1" si="12"/>
        <v/>
      </c>
      <c r="T446" s="2"/>
      <c r="U446" s="41">
        <v>4</v>
      </c>
    </row>
    <row r="447" spans="1:21" ht="130.5" hidden="1">
      <c r="A447" s="2">
        <v>443</v>
      </c>
      <c r="B447" s="2" t="s">
        <v>2009</v>
      </c>
      <c r="C447" s="2" t="s">
        <v>2006</v>
      </c>
      <c r="D447" s="5" t="s">
        <v>1538</v>
      </c>
      <c r="E447" s="5"/>
      <c r="F447" s="2" t="s">
        <v>1728</v>
      </c>
      <c r="G447" s="5" t="s">
        <v>191</v>
      </c>
      <c r="H447" s="2" t="s">
        <v>800</v>
      </c>
      <c r="I447" s="2" t="s">
        <v>1539</v>
      </c>
      <c r="J447" s="3" t="s">
        <v>1277</v>
      </c>
      <c r="K447" s="3" t="str">
        <f t="shared" si="13"/>
        <v>- -</v>
      </c>
      <c r="L447" s="4" t="s">
        <v>1512</v>
      </c>
      <c r="M447" s="3" t="s">
        <v>16</v>
      </c>
      <c r="N447" s="3" t="s">
        <v>898</v>
      </c>
      <c r="O447" s="4" t="s">
        <v>1518</v>
      </c>
      <c r="P447" s="30" t="s">
        <v>1540</v>
      </c>
      <c r="Q447" s="2" t="s">
        <v>1541</v>
      </c>
      <c r="R447" s="3" t="s">
        <v>20</v>
      </c>
      <c r="S447" s="8" t="str">
        <f t="shared" ca="1" si="12"/>
        <v/>
      </c>
      <c r="T447" s="2"/>
      <c r="U447" s="41">
        <v>4</v>
      </c>
    </row>
    <row r="448" spans="1:21" ht="116" hidden="1">
      <c r="A448" s="2">
        <v>444</v>
      </c>
      <c r="B448" s="2" t="s">
        <v>2009</v>
      </c>
      <c r="C448" s="2" t="s">
        <v>2006</v>
      </c>
      <c r="D448" s="5" t="s">
        <v>1542</v>
      </c>
      <c r="E448" s="5"/>
      <c r="F448" s="2" t="s">
        <v>1728</v>
      </c>
      <c r="G448" s="5" t="s">
        <v>76</v>
      </c>
      <c r="H448" s="2" t="s">
        <v>888</v>
      </c>
      <c r="I448" s="2" t="s">
        <v>1543</v>
      </c>
      <c r="J448" s="3" t="s">
        <v>27</v>
      </c>
      <c r="K448" s="3" t="str">
        <f t="shared" si="13"/>
        <v>- -</v>
      </c>
      <c r="L448" s="4" t="s">
        <v>1512</v>
      </c>
      <c r="M448" s="3" t="s">
        <v>79</v>
      </c>
      <c r="N448" s="3" t="s">
        <v>79</v>
      </c>
      <c r="O448" s="4" t="s">
        <v>1544</v>
      </c>
      <c r="P448" s="30" t="s">
        <v>1545</v>
      </c>
      <c r="Q448" s="2" t="s">
        <v>1546</v>
      </c>
      <c r="R448" s="3" t="s">
        <v>20</v>
      </c>
      <c r="S448" s="8" t="str">
        <f t="shared" ca="1" si="12"/>
        <v/>
      </c>
      <c r="T448" s="2"/>
      <c r="U448" s="41">
        <v>4</v>
      </c>
    </row>
    <row r="449" spans="1:21" ht="58" hidden="1">
      <c r="A449" s="2">
        <v>445</v>
      </c>
      <c r="B449" s="2" t="s">
        <v>2009</v>
      </c>
      <c r="C449" s="2" t="s">
        <v>2006</v>
      </c>
      <c r="D449" s="5" t="s">
        <v>1547</v>
      </c>
      <c r="E449" s="5"/>
      <c r="F449" s="2" t="s">
        <v>1728</v>
      </c>
      <c r="G449" s="5" t="s">
        <v>25</v>
      </c>
      <c r="H449" s="2" t="s">
        <v>867</v>
      </c>
      <c r="I449" s="2" t="s">
        <v>1548</v>
      </c>
      <c r="J449" s="3" t="s">
        <v>27</v>
      </c>
      <c r="K449" s="3" t="str">
        <f t="shared" si="13"/>
        <v>- -</v>
      </c>
      <c r="L449" s="4" t="s">
        <v>1512</v>
      </c>
      <c r="M449" s="3" t="s">
        <v>16</v>
      </c>
      <c r="N449" s="3" t="s">
        <v>898</v>
      </c>
      <c r="O449" s="4" t="s">
        <v>1544</v>
      </c>
      <c r="P449" s="30" t="s">
        <v>1549</v>
      </c>
      <c r="Q449" s="2" t="s">
        <v>1550</v>
      </c>
      <c r="R449" s="3" t="s">
        <v>20</v>
      </c>
      <c r="S449" s="8" t="str">
        <f t="shared" ca="1" si="12"/>
        <v/>
      </c>
      <c r="T449" s="2"/>
      <c r="U449" s="41">
        <v>4</v>
      </c>
    </row>
    <row r="450" spans="1:21" ht="101.5" hidden="1">
      <c r="A450" s="2">
        <v>446</v>
      </c>
      <c r="B450" s="2" t="s">
        <v>2009</v>
      </c>
      <c r="C450" s="2" t="s">
        <v>2006</v>
      </c>
      <c r="D450" s="5" t="s">
        <v>1551</v>
      </c>
      <c r="E450" s="5"/>
      <c r="F450" s="2" t="s">
        <v>1728</v>
      </c>
      <c r="G450" s="5" t="s">
        <v>375</v>
      </c>
      <c r="H450" s="2" t="s">
        <v>1090</v>
      </c>
      <c r="I450" s="2" t="s">
        <v>1552</v>
      </c>
      <c r="J450" s="3" t="s">
        <v>27</v>
      </c>
      <c r="K450" s="3" t="str">
        <f t="shared" si="13"/>
        <v>- -</v>
      </c>
      <c r="L450" s="4" t="s">
        <v>1512</v>
      </c>
      <c r="M450" s="3" t="s">
        <v>79</v>
      </c>
      <c r="N450" s="3" t="s">
        <v>79</v>
      </c>
      <c r="O450" s="4" t="s">
        <v>1518</v>
      </c>
      <c r="P450" s="30" t="s">
        <v>1553</v>
      </c>
      <c r="Q450" s="2" t="s">
        <v>1554</v>
      </c>
      <c r="R450" s="3" t="s">
        <v>20</v>
      </c>
      <c r="S450" s="8" t="str">
        <f t="shared" ca="1" si="12"/>
        <v/>
      </c>
      <c r="T450" s="2"/>
      <c r="U450" s="41">
        <v>4</v>
      </c>
    </row>
    <row r="451" spans="1:21" ht="87" hidden="1">
      <c r="A451" s="2">
        <v>447</v>
      </c>
      <c r="B451" s="2" t="s">
        <v>2009</v>
      </c>
      <c r="C451" s="2" t="s">
        <v>2006</v>
      </c>
      <c r="D451" s="5" t="s">
        <v>1555</v>
      </c>
      <c r="E451" s="5"/>
      <c r="F451" s="2" t="s">
        <v>1728</v>
      </c>
      <c r="G451" s="5" t="s">
        <v>682</v>
      </c>
      <c r="H451" s="2" t="s">
        <v>1503</v>
      </c>
      <c r="I451" s="2" t="s">
        <v>1556</v>
      </c>
      <c r="J451" s="3" t="s">
        <v>27</v>
      </c>
      <c r="K451" s="3" t="str">
        <f t="shared" si="13"/>
        <v>- -</v>
      </c>
      <c r="L451" s="4" t="s">
        <v>1512</v>
      </c>
      <c r="M451" s="3" t="s">
        <v>49</v>
      </c>
      <c r="N451" s="3" t="s">
        <v>49</v>
      </c>
      <c r="O451" s="4" t="s">
        <v>1544</v>
      </c>
      <c r="P451" s="30" t="s">
        <v>1557</v>
      </c>
      <c r="Q451" s="2" t="s">
        <v>1558</v>
      </c>
      <c r="R451" s="3" t="s">
        <v>20</v>
      </c>
      <c r="S451" s="8" t="str">
        <f t="shared" ca="1" si="12"/>
        <v/>
      </c>
      <c r="T451" s="2"/>
      <c r="U451" s="41">
        <v>4</v>
      </c>
    </row>
    <row r="452" spans="1:21" ht="101.5" hidden="1">
      <c r="A452" s="2">
        <v>448</v>
      </c>
      <c r="B452" s="2" t="s">
        <v>2009</v>
      </c>
      <c r="C452" s="2" t="s">
        <v>2006</v>
      </c>
      <c r="D452" s="5" t="s">
        <v>1559</v>
      </c>
      <c r="E452" s="5"/>
      <c r="F452" s="2" t="s">
        <v>1728</v>
      </c>
      <c r="G452" s="5" t="s">
        <v>685</v>
      </c>
      <c r="H452" s="2" t="s">
        <v>1074</v>
      </c>
      <c r="I452" s="2" t="s">
        <v>1560</v>
      </c>
      <c r="J452" s="3" t="s">
        <v>27</v>
      </c>
      <c r="K452" s="3" t="str">
        <f t="shared" si="13"/>
        <v>- -</v>
      </c>
      <c r="L452" s="4" t="s">
        <v>1512</v>
      </c>
      <c r="M452" s="3" t="s">
        <v>79</v>
      </c>
      <c r="N452" s="3" t="s">
        <v>103</v>
      </c>
      <c r="O452" s="4" t="s">
        <v>1544</v>
      </c>
      <c r="P452" s="30" t="s">
        <v>1561</v>
      </c>
      <c r="Q452" s="2" t="s">
        <v>1562</v>
      </c>
      <c r="R452" s="3" t="s">
        <v>20</v>
      </c>
      <c r="S452" s="8" t="str">
        <f t="shared" ca="1" si="12"/>
        <v/>
      </c>
      <c r="T452" s="2"/>
      <c r="U452" s="41">
        <v>4</v>
      </c>
    </row>
    <row r="453" spans="1:21" ht="87" hidden="1">
      <c r="A453" s="2">
        <v>449</v>
      </c>
      <c r="B453" s="2" t="s">
        <v>2009</v>
      </c>
      <c r="C453" s="2" t="s">
        <v>2006</v>
      </c>
      <c r="D453" s="5" t="s">
        <v>1563</v>
      </c>
      <c r="E453" s="5"/>
      <c r="F453" s="2" t="s">
        <v>1728</v>
      </c>
      <c r="G453" s="5" t="s">
        <v>1564</v>
      </c>
      <c r="H453" s="2" t="s">
        <v>1565</v>
      </c>
      <c r="I453" s="2" t="s">
        <v>1566</v>
      </c>
      <c r="J453" s="3" t="s">
        <v>27</v>
      </c>
      <c r="K453" s="3" t="str">
        <f t="shared" si="13"/>
        <v>- -</v>
      </c>
      <c r="L453" s="4" t="s">
        <v>1512</v>
      </c>
      <c r="M453" s="3" t="s">
        <v>79</v>
      </c>
      <c r="N453" s="3" t="s">
        <v>79</v>
      </c>
      <c r="O453" s="4" t="s">
        <v>1518</v>
      </c>
      <c r="P453" s="30" t="s">
        <v>1567</v>
      </c>
      <c r="Q453" s="2" t="s">
        <v>1568</v>
      </c>
      <c r="R453" s="3" t="s">
        <v>20</v>
      </c>
      <c r="S453" s="8" t="str">
        <f t="shared" ref="S453:S516" ca="1" si="14">IF(AND(NOT(R453="erledigt"),O453&lt;NOW()),"VERZUG","")</f>
        <v/>
      </c>
      <c r="T453" s="2"/>
      <c r="U453" s="41">
        <v>4</v>
      </c>
    </row>
    <row r="454" spans="1:21" ht="116" hidden="1">
      <c r="A454" s="2">
        <v>450</v>
      </c>
      <c r="B454" s="2" t="s">
        <v>2009</v>
      </c>
      <c r="C454" s="3" t="s">
        <v>2062</v>
      </c>
      <c r="D454" s="5" t="s">
        <v>1569</v>
      </c>
      <c r="E454" s="5"/>
      <c r="F454" s="2" t="s">
        <v>1728</v>
      </c>
      <c r="G454" s="5" t="s">
        <v>36</v>
      </c>
      <c r="H454" s="2" t="s">
        <v>876</v>
      </c>
      <c r="I454" s="2" t="s">
        <v>1570</v>
      </c>
      <c r="J454" s="3" t="s">
        <v>27</v>
      </c>
      <c r="K454" s="3" t="str">
        <f t="shared" si="13"/>
        <v>- -</v>
      </c>
      <c r="L454" s="4" t="s">
        <v>1512</v>
      </c>
      <c r="M454" s="3" t="s">
        <v>39</v>
      </c>
      <c r="N454" s="3" t="s">
        <v>39</v>
      </c>
      <c r="O454" s="4">
        <v>42825</v>
      </c>
      <c r="P454" s="30" t="s">
        <v>1571</v>
      </c>
      <c r="Q454" s="2" t="s">
        <v>1572</v>
      </c>
      <c r="R454" s="3" t="s">
        <v>20</v>
      </c>
      <c r="S454" s="8" t="str">
        <f t="shared" ca="1" si="14"/>
        <v/>
      </c>
      <c r="T454" s="2" t="s">
        <v>1735</v>
      </c>
      <c r="U454" s="41">
        <v>4</v>
      </c>
    </row>
    <row r="455" spans="1:21" ht="29.5" hidden="1">
      <c r="A455" s="2">
        <v>451</v>
      </c>
      <c r="B455" s="2" t="s">
        <v>2008</v>
      </c>
      <c r="C455" s="2" t="s">
        <v>2006</v>
      </c>
      <c r="D455" s="5" t="s">
        <v>1574</v>
      </c>
      <c r="E455" s="5"/>
      <c r="F455" s="2" t="s">
        <v>1728</v>
      </c>
      <c r="G455" s="5" t="s">
        <v>46</v>
      </c>
      <c r="H455" s="2" t="s">
        <v>933</v>
      </c>
      <c r="I455" s="2" t="s">
        <v>1575</v>
      </c>
      <c r="J455" s="3" t="s">
        <v>22</v>
      </c>
      <c r="K455" s="3">
        <f t="shared" si="13"/>
        <v>80</v>
      </c>
      <c r="L455" s="4" t="s">
        <v>1576</v>
      </c>
      <c r="M455" s="3" t="s">
        <v>54</v>
      </c>
      <c r="N455" s="3" t="s">
        <v>755</v>
      </c>
      <c r="O455" s="4" t="s">
        <v>1577</v>
      </c>
      <c r="P455" s="30" t="s">
        <v>12</v>
      </c>
      <c r="Q455" s="2" t="s">
        <v>1578</v>
      </c>
      <c r="R455" s="3" t="s">
        <v>20</v>
      </c>
      <c r="S455" s="8" t="str">
        <f t="shared" ca="1" si="14"/>
        <v/>
      </c>
      <c r="T455" s="2"/>
      <c r="U455" s="41">
        <v>4</v>
      </c>
    </row>
    <row r="456" spans="1:21" ht="43.5" hidden="1">
      <c r="A456" s="2">
        <v>452</v>
      </c>
      <c r="B456" s="2" t="s">
        <v>2008</v>
      </c>
      <c r="C456" s="2" t="s">
        <v>2006</v>
      </c>
      <c r="D456" s="5" t="s">
        <v>1574</v>
      </c>
      <c r="E456" s="5"/>
      <c r="F456" s="2" t="s">
        <v>1728</v>
      </c>
      <c r="G456" s="5" t="s">
        <v>25</v>
      </c>
      <c r="H456" s="2" t="s">
        <v>933</v>
      </c>
      <c r="I456" s="2" t="s">
        <v>1579</v>
      </c>
      <c r="J456" s="3" t="s">
        <v>22</v>
      </c>
      <c r="K456" s="3">
        <f t="shared" ref="K456:K498" si="15">IF(J456="A",100,IF(J456="B",80, IF(J456="C",60,IF(J456="D",40,IF(J456="E",20,"- -")))))</f>
        <v>80</v>
      </c>
      <c r="L456" s="4" t="s">
        <v>1576</v>
      </c>
      <c r="M456" s="3" t="s">
        <v>79</v>
      </c>
      <c r="N456" s="3" t="s">
        <v>103</v>
      </c>
      <c r="O456" s="4" t="s">
        <v>1576</v>
      </c>
      <c r="P456" s="30" t="s">
        <v>12</v>
      </c>
      <c r="Q456" s="2" t="s">
        <v>1580</v>
      </c>
      <c r="R456" s="3" t="s">
        <v>20</v>
      </c>
      <c r="S456" s="8" t="str">
        <f t="shared" ca="1" si="14"/>
        <v/>
      </c>
      <c r="T456" s="2"/>
      <c r="U456" s="41">
        <v>4</v>
      </c>
    </row>
    <row r="457" spans="1:21" ht="101.5" hidden="1">
      <c r="A457" s="2">
        <v>453</v>
      </c>
      <c r="B457" s="2" t="s">
        <v>2008</v>
      </c>
      <c r="C457" s="2" t="s">
        <v>2006</v>
      </c>
      <c r="D457" s="5" t="s">
        <v>1574</v>
      </c>
      <c r="E457" s="5"/>
      <c r="F457" s="2" t="s">
        <v>1728</v>
      </c>
      <c r="G457" s="5" t="s">
        <v>166</v>
      </c>
      <c r="H457" s="2" t="s">
        <v>1581</v>
      </c>
      <c r="I457" s="2" t="s">
        <v>1582</v>
      </c>
      <c r="J457" s="3" t="s">
        <v>22</v>
      </c>
      <c r="K457" s="3">
        <f t="shared" si="15"/>
        <v>80</v>
      </c>
      <c r="L457" s="4" t="s">
        <v>1576</v>
      </c>
      <c r="M457" s="3" t="s">
        <v>54</v>
      </c>
      <c r="N457" s="3" t="s">
        <v>755</v>
      </c>
      <c r="O457" s="4" t="s">
        <v>1583</v>
      </c>
      <c r="P457" s="30" t="s">
        <v>1584</v>
      </c>
      <c r="Q457" s="2" t="s">
        <v>1585</v>
      </c>
      <c r="R457" s="3" t="s">
        <v>20</v>
      </c>
      <c r="S457" s="8" t="str">
        <f t="shared" ca="1" si="14"/>
        <v/>
      </c>
      <c r="T457" s="2"/>
      <c r="U457" s="41">
        <v>4</v>
      </c>
    </row>
    <row r="458" spans="1:21" ht="58" hidden="1">
      <c r="A458" s="2">
        <v>454</v>
      </c>
      <c r="B458" s="2" t="s">
        <v>2008</v>
      </c>
      <c r="C458" s="2" t="s">
        <v>2006</v>
      </c>
      <c r="D458" s="5" t="s">
        <v>1586</v>
      </c>
      <c r="E458" s="5"/>
      <c r="F458" s="2" t="s">
        <v>1728</v>
      </c>
      <c r="G458" s="5" t="s">
        <v>166</v>
      </c>
      <c r="H458" s="2" t="s">
        <v>1581</v>
      </c>
      <c r="I458" s="2" t="s">
        <v>1587</v>
      </c>
      <c r="J458" s="3" t="s">
        <v>22</v>
      </c>
      <c r="K458" s="3">
        <f t="shared" si="15"/>
        <v>80</v>
      </c>
      <c r="L458" s="4" t="s">
        <v>1576</v>
      </c>
      <c r="M458" s="3" t="s">
        <v>54</v>
      </c>
      <c r="N458" s="3" t="s">
        <v>755</v>
      </c>
      <c r="O458" s="4" t="s">
        <v>1577</v>
      </c>
      <c r="P458" s="30" t="s">
        <v>1588</v>
      </c>
      <c r="Q458" s="2" t="s">
        <v>1589</v>
      </c>
      <c r="R458" s="3" t="s">
        <v>20</v>
      </c>
      <c r="S458" s="8" t="str">
        <f t="shared" ca="1" si="14"/>
        <v/>
      </c>
      <c r="T458" s="2"/>
      <c r="U458" s="41">
        <v>4</v>
      </c>
    </row>
    <row r="459" spans="1:21" ht="58" hidden="1">
      <c r="A459" s="2">
        <v>455</v>
      </c>
      <c r="B459" s="2" t="s">
        <v>2008</v>
      </c>
      <c r="C459" s="2" t="s">
        <v>2006</v>
      </c>
      <c r="D459" s="5" t="s">
        <v>1574</v>
      </c>
      <c r="E459" s="5"/>
      <c r="F459" s="2" t="s">
        <v>1728</v>
      </c>
      <c r="G459" s="5" t="s">
        <v>201</v>
      </c>
      <c r="H459" s="2" t="s">
        <v>818</v>
      </c>
      <c r="I459" s="2" t="s">
        <v>1590</v>
      </c>
      <c r="J459" s="3" t="s">
        <v>22</v>
      </c>
      <c r="K459" s="3">
        <f t="shared" si="15"/>
        <v>80</v>
      </c>
      <c r="L459" s="4" t="s">
        <v>1576</v>
      </c>
      <c r="M459" s="3" t="s">
        <v>54</v>
      </c>
      <c r="N459" s="3" t="s">
        <v>755</v>
      </c>
      <c r="O459" s="4" t="s">
        <v>1577</v>
      </c>
      <c r="P459" s="30" t="s">
        <v>12</v>
      </c>
      <c r="Q459" s="2" t="s">
        <v>1591</v>
      </c>
      <c r="R459" s="3" t="s">
        <v>20</v>
      </c>
      <c r="S459" s="8" t="str">
        <f t="shared" ca="1" si="14"/>
        <v/>
      </c>
      <c r="T459" s="2"/>
      <c r="U459" s="41">
        <v>4</v>
      </c>
    </row>
    <row r="460" spans="1:21" ht="58" hidden="1">
      <c r="A460" s="2">
        <v>456</v>
      </c>
      <c r="B460" s="2" t="s">
        <v>2008</v>
      </c>
      <c r="C460" s="2" t="s">
        <v>2006</v>
      </c>
      <c r="D460" s="5" t="s">
        <v>1574</v>
      </c>
      <c r="E460" s="5"/>
      <c r="F460" s="2" t="s">
        <v>1728</v>
      </c>
      <c r="G460" s="5" t="s">
        <v>256</v>
      </c>
      <c r="H460" s="2" t="s">
        <v>1062</v>
      </c>
      <c r="I460" s="2" t="s">
        <v>1592</v>
      </c>
      <c r="J460" s="3" t="s">
        <v>22</v>
      </c>
      <c r="K460" s="3">
        <f t="shared" si="15"/>
        <v>80</v>
      </c>
      <c r="L460" s="4" t="s">
        <v>1576</v>
      </c>
      <c r="M460" s="3" t="s">
        <v>54</v>
      </c>
      <c r="N460" s="3" t="s">
        <v>755</v>
      </c>
      <c r="O460" s="4" t="s">
        <v>1577</v>
      </c>
      <c r="P460" s="30" t="s">
        <v>12</v>
      </c>
      <c r="Q460" s="2" t="s">
        <v>1593</v>
      </c>
      <c r="R460" s="3" t="s">
        <v>20</v>
      </c>
      <c r="S460" s="8" t="str">
        <f t="shared" ca="1" si="14"/>
        <v/>
      </c>
      <c r="T460" s="2"/>
      <c r="U460" s="41">
        <v>4</v>
      </c>
    </row>
    <row r="461" spans="1:21" ht="58" hidden="1">
      <c r="A461" s="2">
        <v>457</v>
      </c>
      <c r="B461" s="2" t="s">
        <v>2008</v>
      </c>
      <c r="C461" s="2" t="s">
        <v>2006</v>
      </c>
      <c r="D461" s="5" t="s">
        <v>1574</v>
      </c>
      <c r="E461" s="5"/>
      <c r="F461" s="2" t="s">
        <v>1728</v>
      </c>
      <c r="G461" s="5" t="s">
        <v>115</v>
      </c>
      <c r="H461" s="2" t="s">
        <v>1297</v>
      </c>
      <c r="I461" s="2" t="s">
        <v>1594</v>
      </c>
      <c r="J461" s="3" t="s">
        <v>22</v>
      </c>
      <c r="K461" s="3">
        <f t="shared" si="15"/>
        <v>80</v>
      </c>
      <c r="L461" s="4" t="s">
        <v>1576</v>
      </c>
      <c r="M461" s="3" t="s">
        <v>54</v>
      </c>
      <c r="N461" s="3" t="s">
        <v>54</v>
      </c>
      <c r="O461" s="4" t="s">
        <v>1577</v>
      </c>
      <c r="P461" s="30" t="s">
        <v>1595</v>
      </c>
      <c r="Q461" s="2" t="s">
        <v>1596</v>
      </c>
      <c r="R461" s="3" t="s">
        <v>20</v>
      </c>
      <c r="S461" s="8" t="str">
        <f t="shared" ca="1" si="14"/>
        <v/>
      </c>
      <c r="T461" s="2"/>
      <c r="U461" s="41">
        <v>4</v>
      </c>
    </row>
    <row r="462" spans="1:21" ht="43.5" hidden="1">
      <c r="A462" s="2">
        <v>458</v>
      </c>
      <c r="B462" s="2" t="s">
        <v>2008</v>
      </c>
      <c r="C462" s="2" t="s">
        <v>2006</v>
      </c>
      <c r="D462" s="5" t="s">
        <v>1574</v>
      </c>
      <c r="E462" s="5"/>
      <c r="F462" s="2" t="s">
        <v>1728</v>
      </c>
      <c r="G462" s="5" t="s">
        <v>70</v>
      </c>
      <c r="H462" s="2" t="s">
        <v>1334</v>
      </c>
      <c r="I462" s="2" t="s">
        <v>1597</v>
      </c>
      <c r="J462" s="3" t="s">
        <v>22</v>
      </c>
      <c r="K462" s="3">
        <f t="shared" si="15"/>
        <v>80</v>
      </c>
      <c r="L462" s="4" t="s">
        <v>1576</v>
      </c>
      <c r="M462" s="3" t="s">
        <v>54</v>
      </c>
      <c r="N462" s="3" t="s">
        <v>755</v>
      </c>
      <c r="O462" s="4" t="s">
        <v>1577</v>
      </c>
      <c r="P462" s="30" t="s">
        <v>1598</v>
      </c>
      <c r="Q462" s="2" t="s">
        <v>1599</v>
      </c>
      <c r="R462" s="3" t="s">
        <v>20</v>
      </c>
      <c r="S462" s="8" t="str">
        <f t="shared" ca="1" si="14"/>
        <v/>
      </c>
      <c r="T462" s="2"/>
      <c r="U462" s="41">
        <v>4</v>
      </c>
    </row>
    <row r="463" spans="1:21" ht="43.5" hidden="1">
      <c r="A463" s="2">
        <v>459</v>
      </c>
      <c r="B463" s="2" t="s">
        <v>2008</v>
      </c>
      <c r="C463" s="2" t="s">
        <v>2006</v>
      </c>
      <c r="D463" s="5" t="s">
        <v>1574</v>
      </c>
      <c r="E463" s="5"/>
      <c r="F463" s="2" t="s">
        <v>1728</v>
      </c>
      <c r="G463" s="5" t="s">
        <v>185</v>
      </c>
      <c r="H463" s="2" t="s">
        <v>769</v>
      </c>
      <c r="I463" s="2" t="s">
        <v>1600</v>
      </c>
      <c r="J463" s="3" t="s">
        <v>39</v>
      </c>
      <c r="K463" s="3">
        <f t="shared" si="15"/>
        <v>100</v>
      </c>
      <c r="L463" s="4" t="s">
        <v>1576</v>
      </c>
      <c r="M463" s="3" t="s">
        <v>54</v>
      </c>
      <c r="N463" s="3" t="s">
        <v>755</v>
      </c>
      <c r="O463" s="4" t="s">
        <v>1576</v>
      </c>
      <c r="P463" s="30" t="s">
        <v>1601</v>
      </c>
      <c r="Q463" s="2" t="s">
        <v>12</v>
      </c>
      <c r="R463" s="3" t="s">
        <v>20</v>
      </c>
      <c r="S463" s="8" t="str">
        <f t="shared" ca="1" si="14"/>
        <v/>
      </c>
      <c r="T463" s="2"/>
      <c r="U463" s="41">
        <v>4</v>
      </c>
    </row>
    <row r="464" spans="1:21" ht="101.5" hidden="1">
      <c r="A464" s="2">
        <v>460</v>
      </c>
      <c r="B464" s="2" t="s">
        <v>2008</v>
      </c>
      <c r="C464" s="2" t="s">
        <v>2006</v>
      </c>
      <c r="D464" s="5" t="s">
        <v>1574</v>
      </c>
      <c r="E464" s="5"/>
      <c r="F464" s="2" t="s">
        <v>1728</v>
      </c>
      <c r="G464" s="5" t="s">
        <v>107</v>
      </c>
      <c r="H464" s="2" t="s">
        <v>1211</v>
      </c>
      <c r="I464" s="2" t="s">
        <v>1602</v>
      </c>
      <c r="J464" s="3" t="s">
        <v>22</v>
      </c>
      <c r="K464" s="3">
        <f t="shared" si="15"/>
        <v>80</v>
      </c>
      <c r="L464" s="4" t="s">
        <v>1576</v>
      </c>
      <c r="M464" s="3" t="s">
        <v>79</v>
      </c>
      <c r="N464" s="3" t="s">
        <v>103</v>
      </c>
      <c r="O464" s="4" t="s">
        <v>1576</v>
      </c>
      <c r="P464" s="30" t="s">
        <v>1603</v>
      </c>
      <c r="Q464" s="2" t="s">
        <v>1604</v>
      </c>
      <c r="R464" s="3" t="s">
        <v>20</v>
      </c>
      <c r="S464" s="8" t="str">
        <f t="shared" ca="1" si="14"/>
        <v/>
      </c>
      <c r="T464" s="2"/>
      <c r="U464" s="41">
        <v>4</v>
      </c>
    </row>
    <row r="465" spans="1:21" ht="29.5" hidden="1">
      <c r="A465" s="2">
        <v>461</v>
      </c>
      <c r="B465" s="2" t="s">
        <v>2008</v>
      </c>
      <c r="C465" s="2" t="s">
        <v>2006</v>
      </c>
      <c r="D465" s="5" t="s">
        <v>1574</v>
      </c>
      <c r="E465" s="5"/>
      <c r="F465" s="2" t="s">
        <v>1728</v>
      </c>
      <c r="G465" s="5" t="s">
        <v>229</v>
      </c>
      <c r="H465" s="2" t="s">
        <v>1078</v>
      </c>
      <c r="I465" s="2" t="s">
        <v>1605</v>
      </c>
      <c r="J465" s="3" t="s">
        <v>22</v>
      </c>
      <c r="K465" s="3">
        <f t="shared" si="15"/>
        <v>80</v>
      </c>
      <c r="L465" s="4" t="s">
        <v>1576</v>
      </c>
      <c r="M465" s="3" t="s">
        <v>1606</v>
      </c>
      <c r="N465" s="3" t="s">
        <v>1607</v>
      </c>
      <c r="O465" s="4" t="s">
        <v>1577</v>
      </c>
      <c r="P465" s="30" t="s">
        <v>1608</v>
      </c>
      <c r="Q465" s="2" t="s">
        <v>1609</v>
      </c>
      <c r="R465" s="3" t="s">
        <v>20</v>
      </c>
      <c r="S465" s="8" t="str">
        <f t="shared" ca="1" si="14"/>
        <v/>
      </c>
      <c r="T465" s="2"/>
      <c r="U465" s="41">
        <v>4</v>
      </c>
    </row>
    <row r="466" spans="1:21" ht="116" hidden="1">
      <c r="A466" s="2">
        <v>462</v>
      </c>
      <c r="B466" s="2" t="s">
        <v>2008</v>
      </c>
      <c r="C466" s="2" t="s">
        <v>2006</v>
      </c>
      <c r="D466" s="5" t="s">
        <v>1574</v>
      </c>
      <c r="E466" s="5"/>
      <c r="F466" s="2" t="s">
        <v>1728</v>
      </c>
      <c r="G466" s="5" t="s">
        <v>926</v>
      </c>
      <c r="H466" s="2" t="s">
        <v>927</v>
      </c>
      <c r="I466" s="2" t="s">
        <v>1610</v>
      </c>
      <c r="J466" s="3" t="s">
        <v>39</v>
      </c>
      <c r="K466" s="3">
        <f t="shared" si="15"/>
        <v>100</v>
      </c>
      <c r="L466" s="4" t="s">
        <v>1576</v>
      </c>
      <c r="M466" s="3" t="s">
        <v>54</v>
      </c>
      <c r="N466" s="3" t="s">
        <v>755</v>
      </c>
      <c r="O466" s="4" t="s">
        <v>1576</v>
      </c>
      <c r="P466" s="30" t="s">
        <v>12</v>
      </c>
      <c r="Q466" s="2" t="s">
        <v>12</v>
      </c>
      <c r="R466" s="3" t="s">
        <v>20</v>
      </c>
      <c r="S466" s="8" t="str">
        <f t="shared" ca="1" si="14"/>
        <v/>
      </c>
      <c r="T466" s="2"/>
      <c r="U466" s="41">
        <v>4</v>
      </c>
    </row>
    <row r="467" spans="1:21" ht="29.5" hidden="1">
      <c r="A467" s="2">
        <v>463</v>
      </c>
      <c r="B467" s="2" t="s">
        <v>2008</v>
      </c>
      <c r="C467" s="2" t="s">
        <v>2006</v>
      </c>
      <c r="D467" s="5" t="s">
        <v>1611</v>
      </c>
      <c r="E467" s="5"/>
      <c r="F467" s="2" t="s">
        <v>1728</v>
      </c>
      <c r="G467" s="5" t="s">
        <v>438</v>
      </c>
      <c r="H467" s="2" t="s">
        <v>668</v>
      </c>
      <c r="I467" s="2" t="s">
        <v>1612</v>
      </c>
      <c r="J467" s="3" t="s">
        <v>14</v>
      </c>
      <c r="K467" s="3">
        <f t="shared" si="15"/>
        <v>60</v>
      </c>
      <c r="L467" s="4" t="s">
        <v>1613</v>
      </c>
      <c r="M467" s="3" t="s">
        <v>39</v>
      </c>
      <c r="N467" s="3" t="s">
        <v>39</v>
      </c>
      <c r="O467" s="4" t="s">
        <v>1614</v>
      </c>
      <c r="P467" s="30" t="s">
        <v>12</v>
      </c>
      <c r="Q467" s="2" t="s">
        <v>1615</v>
      </c>
      <c r="R467" s="3" t="s">
        <v>20</v>
      </c>
      <c r="S467" s="8" t="str">
        <f t="shared" ca="1" si="14"/>
        <v/>
      </c>
      <c r="T467" s="2"/>
      <c r="U467" s="41">
        <v>4</v>
      </c>
    </row>
    <row r="468" spans="1:21" ht="101.5" hidden="1">
      <c r="A468" s="2">
        <v>464</v>
      </c>
      <c r="B468" s="2" t="s">
        <v>2008</v>
      </c>
      <c r="C468" s="2" t="s">
        <v>2006</v>
      </c>
      <c r="D468" s="5" t="s">
        <v>1611</v>
      </c>
      <c r="E468" s="5"/>
      <c r="F468" s="2" t="s">
        <v>1728</v>
      </c>
      <c r="G468" s="5" t="s">
        <v>166</v>
      </c>
      <c r="H468" s="2" t="s">
        <v>1581</v>
      </c>
      <c r="I468" s="2" t="s">
        <v>1616</v>
      </c>
      <c r="J468" s="3" t="s">
        <v>14</v>
      </c>
      <c r="K468" s="3">
        <f t="shared" si="15"/>
        <v>60</v>
      </c>
      <c r="L468" s="4" t="s">
        <v>1513</v>
      </c>
      <c r="M468" s="3" t="s">
        <v>39</v>
      </c>
      <c r="N468" s="3" t="s">
        <v>39</v>
      </c>
      <c r="O468" s="4" t="s">
        <v>1617</v>
      </c>
      <c r="P468" s="30" t="s">
        <v>1618</v>
      </c>
      <c r="Q468" s="2" t="s">
        <v>1619</v>
      </c>
      <c r="R468" s="3" t="s">
        <v>20</v>
      </c>
      <c r="S468" s="8" t="str">
        <f t="shared" ca="1" si="14"/>
        <v/>
      </c>
      <c r="T468" s="2"/>
      <c r="U468" s="41">
        <v>4</v>
      </c>
    </row>
    <row r="469" spans="1:21" ht="72.5" hidden="1">
      <c r="A469" s="2">
        <v>465</v>
      </c>
      <c r="B469" s="2" t="s">
        <v>2008</v>
      </c>
      <c r="C469" s="2" t="s">
        <v>2006</v>
      </c>
      <c r="D469" s="5" t="s">
        <v>1611</v>
      </c>
      <c r="E469" s="5"/>
      <c r="F469" s="2" t="s">
        <v>1728</v>
      </c>
      <c r="G469" s="5" t="s">
        <v>36</v>
      </c>
      <c r="H469" s="2" t="s">
        <v>876</v>
      </c>
      <c r="I469" s="2" t="s">
        <v>1620</v>
      </c>
      <c r="J469" s="3" t="s">
        <v>14</v>
      </c>
      <c r="K469" s="3">
        <f t="shared" si="15"/>
        <v>60</v>
      </c>
      <c r="L469" s="4" t="s">
        <v>1613</v>
      </c>
      <c r="M469" s="3" t="s">
        <v>39</v>
      </c>
      <c r="N469" s="3" t="s">
        <v>39</v>
      </c>
      <c r="O469" s="4" t="s">
        <v>1614</v>
      </c>
      <c r="P469" s="30" t="s">
        <v>12</v>
      </c>
      <c r="Q469" s="2" t="s">
        <v>1621</v>
      </c>
      <c r="R469" s="3" t="s">
        <v>20</v>
      </c>
      <c r="S469" s="8" t="str">
        <f t="shared" ca="1" si="14"/>
        <v/>
      </c>
      <c r="T469" s="2"/>
      <c r="U469" s="41">
        <v>4</v>
      </c>
    </row>
    <row r="470" spans="1:21" ht="29.5" hidden="1">
      <c r="A470" s="2">
        <v>466</v>
      </c>
      <c r="B470" s="2" t="s">
        <v>2008</v>
      </c>
      <c r="C470" s="2" t="s">
        <v>2006</v>
      </c>
      <c r="D470" s="5" t="s">
        <v>1611</v>
      </c>
      <c r="E470" s="5"/>
      <c r="F470" s="2" t="s">
        <v>1728</v>
      </c>
      <c r="G470" s="5" t="s">
        <v>1622</v>
      </c>
      <c r="H470" s="2" t="s">
        <v>1623</v>
      </c>
      <c r="I470" s="2" t="s">
        <v>1624</v>
      </c>
      <c r="J470" s="3" t="s">
        <v>14</v>
      </c>
      <c r="K470" s="3">
        <f t="shared" si="15"/>
        <v>60</v>
      </c>
      <c r="L470" s="4" t="s">
        <v>1613</v>
      </c>
      <c r="M470" s="3" t="s">
        <v>39</v>
      </c>
      <c r="N470" s="3" t="s">
        <v>39</v>
      </c>
      <c r="O470" s="4" t="s">
        <v>1614</v>
      </c>
      <c r="P470" s="30" t="s">
        <v>12</v>
      </c>
      <c r="Q470" s="2" t="s">
        <v>1625</v>
      </c>
      <c r="R470" s="3" t="s">
        <v>20</v>
      </c>
      <c r="S470" s="8" t="str">
        <f t="shared" ca="1" si="14"/>
        <v/>
      </c>
      <c r="T470" s="2"/>
      <c r="U470" s="41">
        <v>4</v>
      </c>
    </row>
    <row r="471" spans="1:21" ht="87" hidden="1">
      <c r="A471" s="2">
        <v>467</v>
      </c>
      <c r="B471" s="2" t="s">
        <v>2008</v>
      </c>
      <c r="C471" s="2" t="s">
        <v>2006</v>
      </c>
      <c r="D471" s="5" t="s">
        <v>1611</v>
      </c>
      <c r="E471" s="5"/>
      <c r="F471" s="2" t="s">
        <v>1728</v>
      </c>
      <c r="G471" s="5" t="s">
        <v>185</v>
      </c>
      <c r="H471" s="2" t="s">
        <v>769</v>
      </c>
      <c r="I471" s="2" t="s">
        <v>1626</v>
      </c>
      <c r="J471" s="3" t="s">
        <v>14</v>
      </c>
      <c r="K471" s="3">
        <f t="shared" si="15"/>
        <v>60</v>
      </c>
      <c r="L471" s="4" t="s">
        <v>1613</v>
      </c>
      <c r="M471" s="3" t="s">
        <v>39</v>
      </c>
      <c r="N471" s="3" t="s">
        <v>39</v>
      </c>
      <c r="O471" s="4" t="s">
        <v>1614</v>
      </c>
      <c r="P471" s="30" t="s">
        <v>1627</v>
      </c>
      <c r="Q471" s="2" t="s">
        <v>1628</v>
      </c>
      <c r="R471" s="3" t="s">
        <v>20</v>
      </c>
      <c r="S471" s="8" t="str">
        <f t="shared" ca="1" si="14"/>
        <v/>
      </c>
      <c r="T471" s="2"/>
      <c r="U471" s="41">
        <v>4</v>
      </c>
    </row>
    <row r="472" spans="1:21" ht="29.5" hidden="1">
      <c r="A472" s="2">
        <v>468</v>
      </c>
      <c r="B472" s="2" t="s">
        <v>2008</v>
      </c>
      <c r="C472" s="2" t="s">
        <v>2006</v>
      </c>
      <c r="D472" s="5" t="s">
        <v>1611</v>
      </c>
      <c r="E472" s="5"/>
      <c r="F472" s="2" t="s">
        <v>1728</v>
      </c>
      <c r="G472" s="5" t="s">
        <v>229</v>
      </c>
      <c r="H472" s="2" t="s">
        <v>1078</v>
      </c>
      <c r="I472" s="2" t="s">
        <v>1629</v>
      </c>
      <c r="J472" s="3" t="s">
        <v>14</v>
      </c>
      <c r="K472" s="3">
        <f t="shared" si="15"/>
        <v>60</v>
      </c>
      <c r="L472" s="4" t="s">
        <v>1613</v>
      </c>
      <c r="M472" s="3" t="s">
        <v>39</v>
      </c>
      <c r="N472" s="3" t="s">
        <v>39</v>
      </c>
      <c r="O472" s="4" t="s">
        <v>1614</v>
      </c>
      <c r="P472" s="30" t="s">
        <v>12</v>
      </c>
      <c r="Q472" s="2" t="s">
        <v>1630</v>
      </c>
      <c r="R472" s="3" t="s">
        <v>20</v>
      </c>
      <c r="S472" s="8" t="str">
        <f t="shared" ca="1" si="14"/>
        <v/>
      </c>
      <c r="T472" s="2"/>
      <c r="U472" s="41">
        <v>4</v>
      </c>
    </row>
    <row r="473" spans="1:21" ht="43.5" hidden="1">
      <c r="A473" s="2">
        <v>469</v>
      </c>
      <c r="B473" s="2" t="s">
        <v>2008</v>
      </c>
      <c r="C473" s="2" t="s">
        <v>2006</v>
      </c>
      <c r="D473" s="5" t="s">
        <v>1631</v>
      </c>
      <c r="E473" s="5"/>
      <c r="F473" s="2" t="s">
        <v>1728</v>
      </c>
      <c r="G473" s="5" t="s">
        <v>92</v>
      </c>
      <c r="H473" s="2" t="s">
        <v>1395</v>
      </c>
      <c r="I473" s="2" t="s">
        <v>1632</v>
      </c>
      <c r="J473" s="3" t="s">
        <v>14</v>
      </c>
      <c r="K473" s="3">
        <f t="shared" si="15"/>
        <v>60</v>
      </c>
      <c r="L473" s="4" t="s">
        <v>1613</v>
      </c>
      <c r="M473" s="3" t="s">
        <v>49</v>
      </c>
      <c r="N473" s="3" t="s">
        <v>49</v>
      </c>
      <c r="O473" s="4" t="s">
        <v>1614</v>
      </c>
      <c r="P473" s="30" t="s">
        <v>12</v>
      </c>
      <c r="Q473" s="2" t="s">
        <v>1633</v>
      </c>
      <c r="R473" s="3" t="s">
        <v>20</v>
      </c>
      <c r="S473" s="8" t="str">
        <f t="shared" ca="1" si="14"/>
        <v/>
      </c>
      <c r="T473" s="2"/>
      <c r="U473" s="41">
        <v>4</v>
      </c>
    </row>
    <row r="474" spans="1:21" ht="43.5" hidden="1">
      <c r="A474" s="2">
        <v>470</v>
      </c>
      <c r="B474" s="2" t="s">
        <v>2008</v>
      </c>
      <c r="C474" s="2" t="s">
        <v>2006</v>
      </c>
      <c r="D474" s="5" t="s">
        <v>1631</v>
      </c>
      <c r="E474" s="5"/>
      <c r="F474" s="2" t="s">
        <v>1728</v>
      </c>
      <c r="G474" s="5" t="s">
        <v>36</v>
      </c>
      <c r="H474" s="2" t="s">
        <v>876</v>
      </c>
      <c r="I474" s="2" t="s">
        <v>1634</v>
      </c>
      <c r="J474" s="3" t="s">
        <v>14</v>
      </c>
      <c r="K474" s="3">
        <f t="shared" si="15"/>
        <v>60</v>
      </c>
      <c r="L474" s="4" t="s">
        <v>1613</v>
      </c>
      <c r="M474" s="3" t="s">
        <v>49</v>
      </c>
      <c r="N474" s="3" t="s">
        <v>382</v>
      </c>
      <c r="O474" s="4" t="s">
        <v>1614</v>
      </c>
      <c r="P474" s="30" t="s">
        <v>12</v>
      </c>
      <c r="Q474" s="2" t="s">
        <v>1635</v>
      </c>
      <c r="R474" s="3" t="s">
        <v>20</v>
      </c>
      <c r="S474" s="8" t="str">
        <f t="shared" ca="1" si="14"/>
        <v/>
      </c>
      <c r="T474" s="2"/>
      <c r="U474" s="41">
        <v>4</v>
      </c>
    </row>
    <row r="475" spans="1:21" ht="164.25" hidden="1" customHeight="1">
      <c r="A475" s="2">
        <v>471</v>
      </c>
      <c r="B475" s="2" t="s">
        <v>2008</v>
      </c>
      <c r="C475" s="2" t="s">
        <v>2006</v>
      </c>
      <c r="D475" s="5" t="s">
        <v>1631</v>
      </c>
      <c r="E475" s="5"/>
      <c r="F475" s="2" t="s">
        <v>1728</v>
      </c>
      <c r="G475" s="5" t="s">
        <v>256</v>
      </c>
      <c r="H475" s="2" t="s">
        <v>1062</v>
      </c>
      <c r="I475" s="2" t="s">
        <v>1636</v>
      </c>
      <c r="J475" s="3" t="s">
        <v>14</v>
      </c>
      <c r="K475" s="3">
        <f t="shared" si="15"/>
        <v>60</v>
      </c>
      <c r="L475" s="4" t="s">
        <v>1613</v>
      </c>
      <c r="M475" s="3" t="s">
        <v>49</v>
      </c>
      <c r="N475" s="3" t="s">
        <v>382</v>
      </c>
      <c r="O475" s="4">
        <v>42524</v>
      </c>
      <c r="P475" s="30" t="s">
        <v>12</v>
      </c>
      <c r="Q475" s="2" t="s">
        <v>1918</v>
      </c>
      <c r="R475" s="3" t="s">
        <v>20</v>
      </c>
      <c r="S475" s="8" t="str">
        <f t="shared" ca="1" si="14"/>
        <v/>
      </c>
      <c r="T475" s="2" t="s">
        <v>1736</v>
      </c>
      <c r="U475" s="41">
        <v>4</v>
      </c>
    </row>
    <row r="476" spans="1:21" ht="301.5" hidden="1" customHeight="1">
      <c r="A476" s="2">
        <v>472</v>
      </c>
      <c r="B476" s="2" t="s">
        <v>2008</v>
      </c>
      <c r="C476" s="2" t="s">
        <v>2006</v>
      </c>
      <c r="D476" s="5" t="s">
        <v>1631</v>
      </c>
      <c r="E476" s="5"/>
      <c r="F476" s="2" t="s">
        <v>1728</v>
      </c>
      <c r="G476" s="5" t="s">
        <v>185</v>
      </c>
      <c r="H476" s="2" t="s">
        <v>769</v>
      </c>
      <c r="I476" s="2" t="s">
        <v>1885</v>
      </c>
      <c r="J476" s="3" t="s">
        <v>14</v>
      </c>
      <c r="K476" s="3">
        <f t="shared" si="15"/>
        <v>60</v>
      </c>
      <c r="L476" s="4" t="s">
        <v>1613</v>
      </c>
      <c r="M476" s="3" t="s">
        <v>49</v>
      </c>
      <c r="N476" s="3" t="s">
        <v>382</v>
      </c>
      <c r="O476" s="4">
        <v>42582</v>
      </c>
      <c r="P476" s="30" t="s">
        <v>1637</v>
      </c>
      <c r="Q476" s="2" t="s">
        <v>1917</v>
      </c>
      <c r="R476" s="3" t="s">
        <v>20</v>
      </c>
      <c r="S476" s="8" t="str">
        <f t="shared" ca="1" si="14"/>
        <v/>
      </c>
      <c r="T476" s="2" t="s">
        <v>1737</v>
      </c>
      <c r="U476" s="41">
        <v>4</v>
      </c>
    </row>
    <row r="477" spans="1:21" ht="130.5" hidden="1">
      <c r="A477" s="2">
        <v>473</v>
      </c>
      <c r="B477" s="2" t="s">
        <v>2009</v>
      </c>
      <c r="C477" s="2" t="s">
        <v>2006</v>
      </c>
      <c r="D477" s="5" t="s">
        <v>1638</v>
      </c>
      <c r="E477" s="5"/>
      <c r="F477" s="2" t="s">
        <v>1728</v>
      </c>
      <c r="G477" s="5" t="s">
        <v>1639</v>
      </c>
      <c r="H477" s="2" t="s">
        <v>1640</v>
      </c>
      <c r="I477" s="2" t="s">
        <v>1641</v>
      </c>
      <c r="J477" s="3" t="s">
        <v>1277</v>
      </c>
      <c r="K477" s="3" t="str">
        <f t="shared" si="15"/>
        <v>- -</v>
      </c>
      <c r="L477" s="4" t="s">
        <v>1642</v>
      </c>
      <c r="M477" s="3" t="s">
        <v>49</v>
      </c>
      <c r="N477" s="3" t="s">
        <v>1279</v>
      </c>
      <c r="O477" s="4" t="s">
        <v>1513</v>
      </c>
      <c r="P477" s="30" t="s">
        <v>1643</v>
      </c>
      <c r="Q477" s="2" t="s">
        <v>1644</v>
      </c>
      <c r="R477" s="3" t="s">
        <v>20</v>
      </c>
      <c r="S477" s="8" t="str">
        <f t="shared" ca="1" si="14"/>
        <v/>
      </c>
      <c r="T477" s="2"/>
      <c r="U477" s="41">
        <v>4</v>
      </c>
    </row>
    <row r="478" spans="1:21" ht="159.5" hidden="1">
      <c r="A478" s="2">
        <v>474</v>
      </c>
      <c r="B478" s="2" t="s">
        <v>2009</v>
      </c>
      <c r="C478" s="3" t="s">
        <v>2062</v>
      </c>
      <c r="D478" s="5" t="s">
        <v>1645</v>
      </c>
      <c r="E478" s="5"/>
      <c r="F478" s="2" t="s">
        <v>1728</v>
      </c>
      <c r="G478" s="5" t="s">
        <v>195</v>
      </c>
      <c r="H478" s="2" t="s">
        <v>862</v>
      </c>
      <c r="I478" s="2" t="s">
        <v>1646</v>
      </c>
      <c r="J478" s="3" t="s">
        <v>1277</v>
      </c>
      <c r="K478" s="3" t="str">
        <f t="shared" si="15"/>
        <v>- -</v>
      </c>
      <c r="L478" s="4" t="s">
        <v>1642</v>
      </c>
      <c r="M478" s="3" t="s">
        <v>79</v>
      </c>
      <c r="N478" s="3" t="s">
        <v>865</v>
      </c>
      <c r="O478" s="4">
        <v>43100</v>
      </c>
      <c r="P478" s="30" t="s">
        <v>1647</v>
      </c>
      <c r="Q478" s="2" t="s">
        <v>1930</v>
      </c>
      <c r="R478" s="3" t="s">
        <v>1573</v>
      </c>
      <c r="S478" s="8" t="str">
        <f t="shared" ca="1" si="14"/>
        <v>VERZUG</v>
      </c>
      <c r="T478" s="2" t="s">
        <v>1738</v>
      </c>
      <c r="U478" s="41">
        <v>1</v>
      </c>
    </row>
    <row r="479" spans="1:21" ht="159.5" hidden="1">
      <c r="A479" s="2">
        <v>475</v>
      </c>
      <c r="B479" s="2" t="s">
        <v>2009</v>
      </c>
      <c r="C479" s="2" t="s">
        <v>2006</v>
      </c>
      <c r="D479" s="5" t="s">
        <v>1649</v>
      </c>
      <c r="E479" s="5"/>
      <c r="F479" s="2" t="s">
        <v>1728</v>
      </c>
      <c r="G479" s="5" t="s">
        <v>46</v>
      </c>
      <c r="H479" s="2" t="s">
        <v>933</v>
      </c>
      <c r="I479" s="2" t="s">
        <v>1650</v>
      </c>
      <c r="J479" s="3" t="s">
        <v>1277</v>
      </c>
      <c r="K479" s="3" t="str">
        <f t="shared" si="15"/>
        <v>- -</v>
      </c>
      <c r="L479" s="4" t="s">
        <v>1642</v>
      </c>
      <c r="M479" s="3" t="s">
        <v>49</v>
      </c>
      <c r="N479" s="3" t="s">
        <v>1279</v>
      </c>
      <c r="O479" s="4" t="s">
        <v>1651</v>
      </c>
      <c r="P479" s="30" t="s">
        <v>1652</v>
      </c>
      <c r="Q479" s="2" t="s">
        <v>1653</v>
      </c>
      <c r="R479" s="3" t="s">
        <v>20</v>
      </c>
      <c r="S479" s="8" t="str">
        <f t="shared" ca="1" si="14"/>
        <v/>
      </c>
      <c r="T479" s="2"/>
      <c r="U479" s="41">
        <v>4</v>
      </c>
    </row>
    <row r="480" spans="1:21" ht="145" hidden="1">
      <c r="A480" s="2">
        <v>476</v>
      </c>
      <c r="B480" s="2" t="s">
        <v>2009</v>
      </c>
      <c r="C480" s="2" t="s">
        <v>2006</v>
      </c>
      <c r="D480" s="5" t="s">
        <v>1654</v>
      </c>
      <c r="E480" s="5"/>
      <c r="F480" s="2" t="s">
        <v>1728</v>
      </c>
      <c r="G480" s="5" t="s">
        <v>25</v>
      </c>
      <c r="H480" s="2" t="s">
        <v>867</v>
      </c>
      <c r="I480" s="2" t="s">
        <v>1655</v>
      </c>
      <c r="J480" s="3" t="s">
        <v>1277</v>
      </c>
      <c r="K480" s="3" t="str">
        <f t="shared" si="15"/>
        <v>- -</v>
      </c>
      <c r="L480" s="4" t="s">
        <v>1642</v>
      </c>
      <c r="M480" s="3" t="s">
        <v>79</v>
      </c>
      <c r="N480" s="3" t="s">
        <v>865</v>
      </c>
      <c r="O480" s="4">
        <v>42947</v>
      </c>
      <c r="P480" s="30" t="s">
        <v>1656</v>
      </c>
      <c r="Q480" s="2" t="s">
        <v>1657</v>
      </c>
      <c r="R480" s="3" t="s">
        <v>20</v>
      </c>
      <c r="S480" s="8" t="str">
        <f t="shared" ca="1" si="14"/>
        <v/>
      </c>
      <c r="T480" s="2" t="s">
        <v>1929</v>
      </c>
      <c r="U480" s="41">
        <v>2</v>
      </c>
    </row>
    <row r="481" spans="1:21" ht="130.5" hidden="1">
      <c r="A481" s="2">
        <v>477</v>
      </c>
      <c r="B481" s="2" t="s">
        <v>2009</v>
      </c>
      <c r="C481" s="2" t="s">
        <v>2006</v>
      </c>
      <c r="D481" s="5" t="s">
        <v>1658</v>
      </c>
      <c r="E481" s="5"/>
      <c r="F481" s="2" t="s">
        <v>1728</v>
      </c>
      <c r="G481" s="5" t="s">
        <v>25</v>
      </c>
      <c r="H481" s="2" t="s">
        <v>867</v>
      </c>
      <c r="I481" s="2" t="s">
        <v>1659</v>
      </c>
      <c r="J481" s="3" t="s">
        <v>1277</v>
      </c>
      <c r="K481" s="3" t="str">
        <f t="shared" si="15"/>
        <v>- -</v>
      </c>
      <c r="L481" s="4" t="s">
        <v>1642</v>
      </c>
      <c r="M481" s="3" t="s">
        <v>79</v>
      </c>
      <c r="N481" s="3" t="s">
        <v>865</v>
      </c>
      <c r="O481" s="4" t="s">
        <v>1660</v>
      </c>
      <c r="P481" s="30" t="s">
        <v>1661</v>
      </c>
      <c r="Q481" s="2" t="s">
        <v>1662</v>
      </c>
      <c r="R481" s="3" t="s">
        <v>20</v>
      </c>
      <c r="S481" s="8" t="str">
        <f t="shared" ca="1" si="14"/>
        <v/>
      </c>
      <c r="T481" s="2"/>
      <c r="U481" s="41">
        <v>4</v>
      </c>
    </row>
    <row r="482" spans="1:21" ht="130.5" hidden="1">
      <c r="A482" s="2">
        <v>478</v>
      </c>
      <c r="B482" s="2" t="s">
        <v>2009</v>
      </c>
      <c r="C482" s="2" t="s">
        <v>2006</v>
      </c>
      <c r="D482" s="5" t="s">
        <v>1663</v>
      </c>
      <c r="E482" s="5"/>
      <c r="F482" s="2" t="s">
        <v>1728</v>
      </c>
      <c r="G482" s="5" t="s">
        <v>36</v>
      </c>
      <c r="H482" s="2" t="s">
        <v>876</v>
      </c>
      <c r="I482" s="2" t="s">
        <v>1664</v>
      </c>
      <c r="J482" s="3" t="s">
        <v>1277</v>
      </c>
      <c r="K482" s="3" t="str">
        <f t="shared" si="15"/>
        <v>- -</v>
      </c>
      <c r="L482" s="4" t="s">
        <v>1642</v>
      </c>
      <c r="M482" s="3" t="s">
        <v>39</v>
      </c>
      <c r="N482" s="3" t="s">
        <v>39</v>
      </c>
      <c r="O482" s="4">
        <v>42825</v>
      </c>
      <c r="P482" s="30" t="s">
        <v>1665</v>
      </c>
      <c r="Q482" s="2" t="s">
        <v>1931</v>
      </c>
      <c r="R482" s="3" t="s">
        <v>20</v>
      </c>
      <c r="S482" s="8" t="str">
        <f t="shared" ca="1" si="14"/>
        <v/>
      </c>
      <c r="T482" s="2" t="s">
        <v>1739</v>
      </c>
      <c r="U482" s="41">
        <v>4</v>
      </c>
    </row>
    <row r="483" spans="1:21" ht="145" hidden="1">
      <c r="A483" s="2">
        <v>479</v>
      </c>
      <c r="B483" s="2" t="s">
        <v>2009</v>
      </c>
      <c r="C483" s="2" t="s">
        <v>2006</v>
      </c>
      <c r="D483" s="5" t="s">
        <v>1666</v>
      </c>
      <c r="E483" s="5"/>
      <c r="F483" s="2" t="s">
        <v>1728</v>
      </c>
      <c r="G483" s="5" t="s">
        <v>375</v>
      </c>
      <c r="H483" s="2" t="s">
        <v>1090</v>
      </c>
      <c r="I483" s="2" t="s">
        <v>1667</v>
      </c>
      <c r="J483" s="3" t="s">
        <v>1277</v>
      </c>
      <c r="K483" s="3" t="str">
        <f t="shared" si="15"/>
        <v>- -</v>
      </c>
      <c r="L483" s="4" t="s">
        <v>1668</v>
      </c>
      <c r="M483" s="3" t="s">
        <v>49</v>
      </c>
      <c r="N483" s="3" t="s">
        <v>49</v>
      </c>
      <c r="O483" s="4" t="s">
        <v>1617</v>
      </c>
      <c r="P483" s="30" t="s">
        <v>1669</v>
      </c>
      <c r="Q483" s="2" t="s">
        <v>1670</v>
      </c>
      <c r="R483" s="3" t="s">
        <v>20</v>
      </c>
      <c r="S483" s="8" t="str">
        <f t="shared" ca="1" si="14"/>
        <v/>
      </c>
      <c r="T483" s="2"/>
      <c r="U483" s="41">
        <v>4</v>
      </c>
    </row>
    <row r="484" spans="1:21" ht="159.5" hidden="1">
      <c r="A484" s="2">
        <v>480</v>
      </c>
      <c r="B484" s="2" t="s">
        <v>2009</v>
      </c>
      <c r="C484" s="2" t="s">
        <v>2006</v>
      </c>
      <c r="D484" s="5" t="s">
        <v>1671</v>
      </c>
      <c r="E484" s="5"/>
      <c r="F484" s="2" t="s">
        <v>1728</v>
      </c>
      <c r="G484" s="5" t="s">
        <v>76</v>
      </c>
      <c r="H484" s="2" t="s">
        <v>888</v>
      </c>
      <c r="I484" s="2" t="s">
        <v>1672</v>
      </c>
      <c r="J484" s="3" t="s">
        <v>1277</v>
      </c>
      <c r="K484" s="3" t="str">
        <f t="shared" si="15"/>
        <v>- -</v>
      </c>
      <c r="L484" s="4" t="s">
        <v>1668</v>
      </c>
      <c r="M484" s="3" t="s">
        <v>49</v>
      </c>
      <c r="N484" s="3" t="s">
        <v>1279</v>
      </c>
      <c r="O484" s="4" t="s">
        <v>1617</v>
      </c>
      <c r="P484" s="30" t="s">
        <v>1673</v>
      </c>
      <c r="Q484" s="2" t="s">
        <v>1674</v>
      </c>
      <c r="R484" s="3" t="s">
        <v>20</v>
      </c>
      <c r="S484" s="8" t="str">
        <f t="shared" ca="1" si="14"/>
        <v/>
      </c>
      <c r="T484" s="2"/>
      <c r="U484" s="41">
        <v>4</v>
      </c>
    </row>
    <row r="485" spans="1:21" ht="149.25" hidden="1" customHeight="1">
      <c r="A485" s="2">
        <v>481</v>
      </c>
      <c r="B485" s="2" t="s">
        <v>2009</v>
      </c>
      <c r="C485" s="2" t="s">
        <v>2006</v>
      </c>
      <c r="D485" s="5" t="s">
        <v>1675</v>
      </c>
      <c r="E485" s="5"/>
      <c r="F485" s="2" t="s">
        <v>1728</v>
      </c>
      <c r="G485" s="5" t="s">
        <v>76</v>
      </c>
      <c r="H485" s="2" t="s">
        <v>888</v>
      </c>
      <c r="I485" s="2" t="s">
        <v>1676</v>
      </c>
      <c r="J485" s="3" t="s">
        <v>1277</v>
      </c>
      <c r="K485" s="3" t="str">
        <f t="shared" si="15"/>
        <v>- -</v>
      </c>
      <c r="L485" s="4" t="s">
        <v>1668</v>
      </c>
      <c r="M485" s="3" t="s">
        <v>79</v>
      </c>
      <c r="N485" s="3" t="s">
        <v>80</v>
      </c>
      <c r="O485" s="4">
        <v>42735</v>
      </c>
      <c r="P485" s="30" t="s">
        <v>1677</v>
      </c>
      <c r="Q485" s="2" t="s">
        <v>1924</v>
      </c>
      <c r="R485" s="3" t="s">
        <v>20</v>
      </c>
      <c r="S485" s="8" t="str">
        <f t="shared" ca="1" si="14"/>
        <v/>
      </c>
      <c r="T485" s="39" t="s">
        <v>1740</v>
      </c>
      <c r="U485" s="41">
        <v>4</v>
      </c>
    </row>
    <row r="486" spans="1:21" ht="145" hidden="1">
      <c r="A486" s="2">
        <v>482</v>
      </c>
      <c r="B486" s="2" t="s">
        <v>2009</v>
      </c>
      <c r="C486" s="2" t="s">
        <v>2006</v>
      </c>
      <c r="D486" s="5" t="s">
        <v>1678</v>
      </c>
      <c r="E486" s="5"/>
      <c r="F486" s="2" t="s">
        <v>1728</v>
      </c>
      <c r="G486" s="5" t="s">
        <v>176</v>
      </c>
      <c r="H486" s="2" t="s">
        <v>1016</v>
      </c>
      <c r="I486" s="2" t="s">
        <v>1679</v>
      </c>
      <c r="J486" s="3" t="s">
        <v>1277</v>
      </c>
      <c r="K486" s="3" t="str">
        <f t="shared" si="15"/>
        <v>- -</v>
      </c>
      <c r="L486" s="4" t="s">
        <v>1668</v>
      </c>
      <c r="M486" s="3" t="s">
        <v>79</v>
      </c>
      <c r="N486" s="3" t="s">
        <v>80</v>
      </c>
      <c r="O486" s="4">
        <v>42674</v>
      </c>
      <c r="P486" s="30" t="s">
        <v>1680</v>
      </c>
      <c r="Q486" s="2" t="s">
        <v>1681</v>
      </c>
      <c r="R486" s="3" t="s">
        <v>20</v>
      </c>
      <c r="S486" s="8" t="str">
        <f t="shared" ca="1" si="14"/>
        <v/>
      </c>
      <c r="T486" s="2"/>
      <c r="U486" s="41">
        <v>4</v>
      </c>
    </row>
    <row r="487" spans="1:21" ht="145" hidden="1">
      <c r="A487" s="2">
        <v>483</v>
      </c>
      <c r="B487" s="2" t="s">
        <v>2009</v>
      </c>
      <c r="C487" s="2" t="s">
        <v>2006</v>
      </c>
      <c r="D487" s="5" t="s">
        <v>1682</v>
      </c>
      <c r="E487" s="5"/>
      <c r="F487" s="2" t="s">
        <v>1728</v>
      </c>
      <c r="G487" s="5" t="s">
        <v>115</v>
      </c>
      <c r="H487" s="2" t="s">
        <v>1297</v>
      </c>
      <c r="I487" s="2" t="s">
        <v>1683</v>
      </c>
      <c r="J487" s="3" t="s">
        <v>1277</v>
      </c>
      <c r="K487" s="3" t="str">
        <f t="shared" si="15"/>
        <v>- -</v>
      </c>
      <c r="L487" s="4" t="s">
        <v>1684</v>
      </c>
      <c r="M487" s="3" t="s">
        <v>54</v>
      </c>
      <c r="N487" s="3" t="s">
        <v>1024</v>
      </c>
      <c r="O487" s="4" t="s">
        <v>1513</v>
      </c>
      <c r="P487" s="30" t="s">
        <v>1685</v>
      </c>
      <c r="Q487" s="2" t="s">
        <v>1686</v>
      </c>
      <c r="R487" s="3" t="s">
        <v>20</v>
      </c>
      <c r="S487" s="8" t="str">
        <f t="shared" ca="1" si="14"/>
        <v/>
      </c>
      <c r="T487" s="2"/>
      <c r="U487" s="41">
        <v>4</v>
      </c>
    </row>
    <row r="488" spans="1:21" ht="130.5" hidden="1">
      <c r="A488" s="2">
        <v>484</v>
      </c>
      <c r="B488" s="2" t="s">
        <v>2009</v>
      </c>
      <c r="C488" s="2" t="s">
        <v>2006</v>
      </c>
      <c r="D488" s="5" t="s">
        <v>1687</v>
      </c>
      <c r="E488" s="5"/>
      <c r="F488" s="2" t="s">
        <v>1728</v>
      </c>
      <c r="G488" s="5" t="s">
        <v>181</v>
      </c>
      <c r="H488" s="2" t="s">
        <v>1022</v>
      </c>
      <c r="I488" s="2" t="s">
        <v>1688</v>
      </c>
      <c r="J488" s="3" t="s">
        <v>1277</v>
      </c>
      <c r="K488" s="3" t="str">
        <f t="shared" si="15"/>
        <v>- -</v>
      </c>
      <c r="L488" s="4" t="s">
        <v>1684</v>
      </c>
      <c r="M488" s="3" t="s">
        <v>54</v>
      </c>
      <c r="N488" s="3" t="s">
        <v>1024</v>
      </c>
      <c r="O488" s="4" t="s">
        <v>1513</v>
      </c>
      <c r="P488" s="30" t="s">
        <v>1689</v>
      </c>
      <c r="Q488" s="2" t="s">
        <v>1690</v>
      </c>
      <c r="R488" s="3" t="s">
        <v>20</v>
      </c>
      <c r="S488" s="8" t="str">
        <f t="shared" ca="1" si="14"/>
        <v/>
      </c>
      <c r="T488" s="2"/>
      <c r="U488" s="41">
        <v>4</v>
      </c>
    </row>
    <row r="489" spans="1:21" ht="159.5" hidden="1">
      <c r="A489" s="2">
        <v>485</v>
      </c>
      <c r="B489" s="2" t="s">
        <v>2009</v>
      </c>
      <c r="C489" s="3" t="s">
        <v>2062</v>
      </c>
      <c r="D489" s="5" t="s">
        <v>1691</v>
      </c>
      <c r="E489" s="5"/>
      <c r="F489" s="2" t="s">
        <v>1728</v>
      </c>
      <c r="G489" s="5" t="s">
        <v>185</v>
      </c>
      <c r="H489" s="2" t="s">
        <v>769</v>
      </c>
      <c r="I489" s="2" t="s">
        <v>1692</v>
      </c>
      <c r="J489" s="3" t="s">
        <v>1277</v>
      </c>
      <c r="K489" s="3" t="str">
        <f t="shared" si="15"/>
        <v>- -</v>
      </c>
      <c r="L489" s="4" t="s">
        <v>1668</v>
      </c>
      <c r="M489" s="3" t="s">
        <v>79</v>
      </c>
      <c r="N489" s="3" t="s">
        <v>80</v>
      </c>
      <c r="O489" s="4">
        <v>42978</v>
      </c>
      <c r="P489" s="30" t="s">
        <v>1693</v>
      </c>
      <c r="Q489" s="2" t="s">
        <v>1933</v>
      </c>
      <c r="R489" s="3" t="s">
        <v>1573</v>
      </c>
      <c r="S489" s="8" t="str">
        <f t="shared" ca="1" si="14"/>
        <v>VERZUG</v>
      </c>
      <c r="T489" s="2" t="s">
        <v>1932</v>
      </c>
      <c r="U489" s="41">
        <v>2</v>
      </c>
    </row>
    <row r="490" spans="1:21" ht="159.5" hidden="1">
      <c r="A490" s="2">
        <v>486</v>
      </c>
      <c r="B490" s="2" t="s">
        <v>2009</v>
      </c>
      <c r="C490" s="2" t="s">
        <v>2006</v>
      </c>
      <c r="D490" s="5" t="s">
        <v>1694</v>
      </c>
      <c r="E490" s="5"/>
      <c r="F490" s="2" t="s">
        <v>1728</v>
      </c>
      <c r="G490" s="5" t="s">
        <v>137</v>
      </c>
      <c r="H490" s="2" t="s">
        <v>1390</v>
      </c>
      <c r="I490" s="2" t="s">
        <v>1695</v>
      </c>
      <c r="J490" s="3" t="s">
        <v>1277</v>
      </c>
      <c r="K490" s="3" t="str">
        <f t="shared" si="15"/>
        <v>- -</v>
      </c>
      <c r="L490" s="4" t="s">
        <v>1668</v>
      </c>
      <c r="M490" s="3" t="s">
        <v>79</v>
      </c>
      <c r="N490" s="3" t="s">
        <v>103</v>
      </c>
      <c r="O490" s="4" t="s">
        <v>1617</v>
      </c>
      <c r="P490" s="30" t="s">
        <v>1696</v>
      </c>
      <c r="Q490" s="2" t="s">
        <v>1697</v>
      </c>
      <c r="R490" s="3" t="s">
        <v>20</v>
      </c>
      <c r="S490" s="8" t="str">
        <f t="shared" ca="1" si="14"/>
        <v/>
      </c>
      <c r="T490" s="2"/>
      <c r="U490" s="41">
        <v>4</v>
      </c>
    </row>
    <row r="491" spans="1:21" ht="130.5" hidden="1">
      <c r="A491" s="2">
        <v>487</v>
      </c>
      <c r="B491" s="2" t="s">
        <v>2009</v>
      </c>
      <c r="C491" s="2" t="s">
        <v>2006</v>
      </c>
      <c r="D491" s="5" t="s">
        <v>1698</v>
      </c>
      <c r="E491" s="5"/>
      <c r="F491" s="2" t="s">
        <v>1728</v>
      </c>
      <c r="G491" s="5" t="s">
        <v>685</v>
      </c>
      <c r="H491" s="2" t="s">
        <v>1074</v>
      </c>
      <c r="I491" s="2" t="s">
        <v>1699</v>
      </c>
      <c r="J491" s="3" t="s">
        <v>1277</v>
      </c>
      <c r="K491" s="3" t="str">
        <f t="shared" si="15"/>
        <v>- -</v>
      </c>
      <c r="L491" s="4" t="s">
        <v>1668</v>
      </c>
      <c r="M491" s="3" t="s">
        <v>79</v>
      </c>
      <c r="N491" s="3" t="s">
        <v>103</v>
      </c>
      <c r="O491" s="4" t="s">
        <v>1513</v>
      </c>
      <c r="P491" s="30" t="s">
        <v>1700</v>
      </c>
      <c r="Q491" s="2" t="s">
        <v>1701</v>
      </c>
      <c r="R491" s="3" t="s">
        <v>20</v>
      </c>
      <c r="S491" s="8" t="str">
        <f t="shared" ca="1" si="14"/>
        <v/>
      </c>
      <c r="T491" s="2"/>
      <c r="U491" s="41">
        <v>4</v>
      </c>
    </row>
    <row r="492" spans="1:21" ht="130.5" hidden="1">
      <c r="A492" s="2">
        <v>488</v>
      </c>
      <c r="B492" s="2" t="s">
        <v>2009</v>
      </c>
      <c r="C492" s="2" t="s">
        <v>2006</v>
      </c>
      <c r="D492" s="5" t="s">
        <v>1702</v>
      </c>
      <c r="E492" s="5"/>
      <c r="F492" s="2" t="s">
        <v>1728</v>
      </c>
      <c r="G492" s="5" t="s">
        <v>685</v>
      </c>
      <c r="H492" s="2" t="s">
        <v>1074</v>
      </c>
      <c r="I492" s="2" t="s">
        <v>1703</v>
      </c>
      <c r="J492" s="3" t="s">
        <v>1277</v>
      </c>
      <c r="K492" s="3" t="str">
        <f t="shared" si="15"/>
        <v>- -</v>
      </c>
      <c r="L492" s="4" t="s">
        <v>1668</v>
      </c>
      <c r="M492" s="3" t="s">
        <v>79</v>
      </c>
      <c r="N492" s="3" t="s">
        <v>103</v>
      </c>
      <c r="O492" s="4">
        <v>42582</v>
      </c>
      <c r="P492" s="30" t="s">
        <v>1704</v>
      </c>
      <c r="Q492" s="2" t="s">
        <v>1705</v>
      </c>
      <c r="R492" s="3" t="s">
        <v>20</v>
      </c>
      <c r="S492" s="8" t="str">
        <f t="shared" ca="1" si="14"/>
        <v/>
      </c>
      <c r="T492" s="2"/>
      <c r="U492" s="41">
        <v>4</v>
      </c>
    </row>
    <row r="493" spans="1:21" ht="145" hidden="1">
      <c r="A493" s="2">
        <v>489</v>
      </c>
      <c r="B493" s="2" t="s">
        <v>2009</v>
      </c>
      <c r="C493" s="2" t="s">
        <v>2006</v>
      </c>
      <c r="D493" s="5" t="s">
        <v>1706</v>
      </c>
      <c r="E493" s="5"/>
      <c r="F493" s="2" t="s">
        <v>1728</v>
      </c>
      <c r="G493" s="5" t="s">
        <v>107</v>
      </c>
      <c r="H493" s="2" t="s">
        <v>1211</v>
      </c>
      <c r="I493" s="2" t="s">
        <v>1707</v>
      </c>
      <c r="J493" s="3" t="s">
        <v>1277</v>
      </c>
      <c r="K493" s="3" t="str">
        <f t="shared" si="15"/>
        <v>- -</v>
      </c>
      <c r="L493" s="4" t="s">
        <v>1684</v>
      </c>
      <c r="M493" s="3" t="s">
        <v>79</v>
      </c>
      <c r="N493" s="3" t="s">
        <v>1266</v>
      </c>
      <c r="O493" s="4">
        <v>42674</v>
      </c>
      <c r="P493" s="30" t="s">
        <v>1708</v>
      </c>
      <c r="Q493" s="2" t="s">
        <v>1709</v>
      </c>
      <c r="R493" s="3" t="s">
        <v>20</v>
      </c>
      <c r="S493" s="8" t="str">
        <f t="shared" ca="1" si="14"/>
        <v/>
      </c>
      <c r="T493" s="2" t="s">
        <v>1742</v>
      </c>
      <c r="U493" s="41">
        <v>4</v>
      </c>
    </row>
    <row r="494" spans="1:21" ht="151.5" hidden="1" customHeight="1">
      <c r="A494" s="2">
        <v>490</v>
      </c>
      <c r="B494" s="2" t="s">
        <v>2009</v>
      </c>
      <c r="C494" s="2" t="s">
        <v>2006</v>
      </c>
      <c r="D494" s="5" t="s">
        <v>1710</v>
      </c>
      <c r="E494" s="5"/>
      <c r="F494" s="2" t="s">
        <v>1728</v>
      </c>
      <c r="G494" s="5" t="s">
        <v>191</v>
      </c>
      <c r="H494" s="2" t="s">
        <v>800</v>
      </c>
      <c r="I494" s="2" t="s">
        <v>1711</v>
      </c>
      <c r="J494" s="3" t="s">
        <v>1277</v>
      </c>
      <c r="K494" s="3" t="str">
        <f t="shared" si="15"/>
        <v>- -</v>
      </c>
      <c r="L494" s="4" t="s">
        <v>1684</v>
      </c>
      <c r="M494" s="3" t="s">
        <v>79</v>
      </c>
      <c r="N494" s="3" t="s">
        <v>103</v>
      </c>
      <c r="O494" s="4">
        <v>42860</v>
      </c>
      <c r="P494" s="30" t="s">
        <v>1712</v>
      </c>
      <c r="Q494" s="2" t="s">
        <v>1884</v>
      </c>
      <c r="R494" s="3" t="s">
        <v>20</v>
      </c>
      <c r="S494" s="8" t="str">
        <f t="shared" ca="1" si="14"/>
        <v/>
      </c>
      <c r="T494" s="2" t="s">
        <v>1743</v>
      </c>
      <c r="U494" s="41">
        <v>4</v>
      </c>
    </row>
    <row r="495" spans="1:21" ht="159.5" hidden="1">
      <c r="A495" s="2">
        <v>491</v>
      </c>
      <c r="B495" s="2" t="s">
        <v>2009</v>
      </c>
      <c r="C495" s="2" t="s">
        <v>2006</v>
      </c>
      <c r="D495" s="5" t="s">
        <v>1713</v>
      </c>
      <c r="E495" s="5"/>
      <c r="F495" s="2" t="s">
        <v>1728</v>
      </c>
      <c r="G495" s="5" t="s">
        <v>191</v>
      </c>
      <c r="H495" s="2" t="s">
        <v>800</v>
      </c>
      <c r="I495" s="2" t="s">
        <v>1714</v>
      </c>
      <c r="J495" s="3" t="s">
        <v>1277</v>
      </c>
      <c r="K495" s="3" t="str">
        <f t="shared" si="15"/>
        <v>- -</v>
      </c>
      <c r="L495" s="4" t="s">
        <v>1684</v>
      </c>
      <c r="M495" s="3" t="s">
        <v>79</v>
      </c>
      <c r="N495" s="3" t="s">
        <v>103</v>
      </c>
      <c r="O495" s="4">
        <v>42860</v>
      </c>
      <c r="P495" s="30" t="s">
        <v>1712</v>
      </c>
      <c r="Q495" s="2" t="s">
        <v>1884</v>
      </c>
      <c r="R495" s="3" t="s">
        <v>20</v>
      </c>
      <c r="S495" s="8" t="str">
        <f t="shared" ca="1" si="14"/>
        <v/>
      </c>
      <c r="T495" s="2" t="s">
        <v>1743</v>
      </c>
      <c r="U495" s="41">
        <v>4</v>
      </c>
    </row>
    <row r="496" spans="1:21" ht="101.5" hidden="1">
      <c r="A496" s="2">
        <v>492</v>
      </c>
      <c r="B496" s="2" t="s">
        <v>2009</v>
      </c>
      <c r="C496" s="2" t="s">
        <v>2006</v>
      </c>
      <c r="D496" s="5" t="s">
        <v>1715</v>
      </c>
      <c r="E496" s="5"/>
      <c r="F496" s="2" t="s">
        <v>1728</v>
      </c>
      <c r="G496" s="5" t="s">
        <v>76</v>
      </c>
      <c r="H496" s="2" t="s">
        <v>888</v>
      </c>
      <c r="I496" s="2" t="s">
        <v>1716</v>
      </c>
      <c r="J496" s="3" t="s">
        <v>27</v>
      </c>
      <c r="K496" s="3" t="str">
        <f t="shared" si="15"/>
        <v>- -</v>
      </c>
      <c r="L496" s="4" t="s">
        <v>1684</v>
      </c>
      <c r="M496" s="3" t="s">
        <v>79</v>
      </c>
      <c r="N496" s="3" t="s">
        <v>80</v>
      </c>
      <c r="O496" s="4">
        <v>42674</v>
      </c>
      <c r="P496" s="30" t="s">
        <v>1717</v>
      </c>
      <c r="Q496" s="2" t="s">
        <v>1718</v>
      </c>
      <c r="R496" s="3" t="s">
        <v>20</v>
      </c>
      <c r="S496" s="8" t="str">
        <f t="shared" ca="1" si="14"/>
        <v/>
      </c>
      <c r="T496" s="2" t="s">
        <v>1741</v>
      </c>
      <c r="U496" s="41">
        <v>4</v>
      </c>
    </row>
    <row r="497" spans="1:23" ht="72.5" hidden="1">
      <c r="A497" s="2">
        <v>493</v>
      </c>
      <c r="B497" s="2" t="s">
        <v>2009</v>
      </c>
      <c r="C497" s="2" t="s">
        <v>2006</v>
      </c>
      <c r="D497" s="5" t="s">
        <v>1719</v>
      </c>
      <c r="E497" s="5"/>
      <c r="F497" s="2" t="s">
        <v>1728</v>
      </c>
      <c r="G497" s="5" t="s">
        <v>685</v>
      </c>
      <c r="H497" s="2" t="s">
        <v>1074</v>
      </c>
      <c r="I497" s="2" t="s">
        <v>1720</v>
      </c>
      <c r="J497" s="3" t="s">
        <v>27</v>
      </c>
      <c r="K497" s="3" t="str">
        <f t="shared" si="15"/>
        <v>- -</v>
      </c>
      <c r="L497" s="4" t="s">
        <v>1684</v>
      </c>
      <c r="M497" s="3" t="s">
        <v>79</v>
      </c>
      <c r="N497" s="3" t="s">
        <v>103</v>
      </c>
      <c r="O497" s="4">
        <v>42543</v>
      </c>
      <c r="P497" s="30" t="s">
        <v>1721</v>
      </c>
      <c r="Q497" s="2" t="s">
        <v>1722</v>
      </c>
      <c r="R497" s="3" t="s">
        <v>20</v>
      </c>
      <c r="S497" s="8" t="str">
        <f t="shared" ca="1" si="14"/>
        <v/>
      </c>
      <c r="T497" s="2"/>
      <c r="U497" s="41">
        <v>4</v>
      </c>
    </row>
    <row r="498" spans="1:23" ht="102" hidden="1" thickBot="1">
      <c r="A498" s="11">
        <v>494</v>
      </c>
      <c r="B498" s="2" t="s">
        <v>2009</v>
      </c>
      <c r="C498" s="2" t="s">
        <v>2006</v>
      </c>
      <c r="D498" s="12" t="s">
        <v>1719</v>
      </c>
      <c r="E498" s="12"/>
      <c r="F498" s="11" t="s">
        <v>1728</v>
      </c>
      <c r="G498" s="12" t="s">
        <v>335</v>
      </c>
      <c r="H498" s="11" t="s">
        <v>1723</v>
      </c>
      <c r="I498" s="11" t="s">
        <v>1724</v>
      </c>
      <c r="J498" s="13" t="s">
        <v>27</v>
      </c>
      <c r="K498" s="13" t="str">
        <f t="shared" si="15"/>
        <v>- -</v>
      </c>
      <c r="L498" s="14" t="s">
        <v>1684</v>
      </c>
      <c r="M498" s="13" t="s">
        <v>16</v>
      </c>
      <c r="N498" s="13" t="s">
        <v>1315</v>
      </c>
      <c r="O498" s="14">
        <v>42735</v>
      </c>
      <c r="P498" s="31" t="s">
        <v>1725</v>
      </c>
      <c r="Q498" s="11" t="s">
        <v>1726</v>
      </c>
      <c r="R498" s="13" t="s">
        <v>20</v>
      </c>
      <c r="S498" s="8" t="str">
        <f t="shared" ca="1" si="14"/>
        <v/>
      </c>
      <c r="T498" s="11"/>
      <c r="U498" s="41">
        <v>4</v>
      </c>
      <c r="W498" s="9"/>
    </row>
    <row r="499" spans="1:23" ht="43.5" hidden="1">
      <c r="A499" s="10">
        <v>495</v>
      </c>
      <c r="B499" s="2" t="s">
        <v>2008</v>
      </c>
      <c r="C499" s="2" t="s">
        <v>2006</v>
      </c>
      <c r="D499" s="15" t="s">
        <v>1745</v>
      </c>
      <c r="E499" s="15" t="s">
        <v>1773</v>
      </c>
      <c r="F499" s="16" t="s">
        <v>1734</v>
      </c>
      <c r="G499" s="15" t="s">
        <v>1746</v>
      </c>
      <c r="H499" s="19" t="s">
        <v>1747</v>
      </c>
      <c r="I499" s="19" t="s">
        <v>1748</v>
      </c>
      <c r="J499" s="15">
        <v>6</v>
      </c>
      <c r="K499" s="3">
        <f>IF(J499=10,100,IF(J499=6,60,IF(J499=0,0,"- -")))</f>
        <v>60</v>
      </c>
      <c r="L499" s="21">
        <v>42718</v>
      </c>
      <c r="M499" s="20" t="s">
        <v>49</v>
      </c>
      <c r="N499" s="20" t="s">
        <v>1751</v>
      </c>
      <c r="O499" s="21">
        <v>42886</v>
      </c>
      <c r="P499" s="32" t="s">
        <v>1749</v>
      </c>
      <c r="Q499" s="19" t="s">
        <v>1919</v>
      </c>
      <c r="R499" s="18" t="s">
        <v>20</v>
      </c>
      <c r="S499" s="8" t="str">
        <f t="shared" ca="1" si="14"/>
        <v/>
      </c>
      <c r="T499" s="19"/>
      <c r="U499" s="41">
        <v>4</v>
      </c>
      <c r="W499" s="9"/>
    </row>
    <row r="500" spans="1:23" ht="43.5" hidden="1">
      <c r="A500" s="2">
        <v>496</v>
      </c>
      <c r="B500" s="2" t="s">
        <v>2008</v>
      </c>
      <c r="C500" s="2" t="s">
        <v>2006</v>
      </c>
      <c r="D500" s="15" t="s">
        <v>1745</v>
      </c>
      <c r="E500" s="15" t="s">
        <v>1773</v>
      </c>
      <c r="F500" s="3" t="s">
        <v>1734</v>
      </c>
      <c r="G500" s="15" t="s">
        <v>1746</v>
      </c>
      <c r="H500" s="19" t="s">
        <v>1747</v>
      </c>
      <c r="I500" s="19" t="s">
        <v>1748</v>
      </c>
      <c r="J500" s="15">
        <v>6</v>
      </c>
      <c r="K500" s="3">
        <f t="shared" ref="K500:K563" si="16">IF(J500=10,100,IF(J500=6,60,IF(J500=0,0,"- -")))</f>
        <v>60</v>
      </c>
      <c r="L500" s="21">
        <v>42718</v>
      </c>
      <c r="M500" s="18" t="s">
        <v>79</v>
      </c>
      <c r="N500" s="18" t="s">
        <v>80</v>
      </c>
      <c r="O500" s="23">
        <v>42886</v>
      </c>
      <c r="P500" s="28" t="s">
        <v>1750</v>
      </c>
      <c r="Q500" s="22" t="s">
        <v>1934</v>
      </c>
      <c r="R500" s="18" t="s">
        <v>20</v>
      </c>
      <c r="S500" s="8" t="str">
        <f t="shared" ca="1" si="14"/>
        <v/>
      </c>
      <c r="T500" s="22"/>
      <c r="U500" s="41">
        <v>4</v>
      </c>
      <c r="W500" s="9"/>
    </row>
    <row r="501" spans="1:23" ht="58" hidden="1">
      <c r="A501" s="2">
        <v>497</v>
      </c>
      <c r="B501" s="2" t="s">
        <v>2008</v>
      </c>
      <c r="C501" s="2" t="s">
        <v>2006</v>
      </c>
      <c r="D501" s="15" t="s">
        <v>1745</v>
      </c>
      <c r="E501" s="15" t="s">
        <v>1773</v>
      </c>
      <c r="F501" s="3" t="s">
        <v>1734</v>
      </c>
      <c r="G501" s="25" t="s">
        <v>1753</v>
      </c>
      <c r="H501" s="22" t="s">
        <v>1752</v>
      </c>
      <c r="I501" s="22" t="s">
        <v>1754</v>
      </c>
      <c r="J501" s="15">
        <v>6</v>
      </c>
      <c r="K501" s="3">
        <f t="shared" si="16"/>
        <v>60</v>
      </c>
      <c r="L501" s="21">
        <v>42718</v>
      </c>
      <c r="M501" s="18" t="s">
        <v>79</v>
      </c>
      <c r="N501" s="18" t="s">
        <v>103</v>
      </c>
      <c r="O501" s="23">
        <v>42886</v>
      </c>
      <c r="P501" s="28" t="s">
        <v>1755</v>
      </c>
      <c r="Q501" s="22" t="s">
        <v>1823</v>
      </c>
      <c r="R501" s="18" t="s">
        <v>20</v>
      </c>
      <c r="S501" s="8" t="str">
        <f t="shared" ca="1" si="14"/>
        <v/>
      </c>
      <c r="T501" s="22"/>
      <c r="U501" s="41">
        <v>4</v>
      </c>
    </row>
    <row r="502" spans="1:23" ht="58" hidden="1">
      <c r="A502" s="2">
        <v>498</v>
      </c>
      <c r="B502" s="2" t="s">
        <v>2008</v>
      </c>
      <c r="C502" s="2" t="s">
        <v>2006</v>
      </c>
      <c r="D502" s="15" t="s">
        <v>1745</v>
      </c>
      <c r="E502" s="15" t="s">
        <v>1773</v>
      </c>
      <c r="F502" s="3" t="s">
        <v>1734</v>
      </c>
      <c r="G502" s="25" t="s">
        <v>1753</v>
      </c>
      <c r="H502" s="22" t="s">
        <v>1752</v>
      </c>
      <c r="I502" s="22" t="s">
        <v>1754</v>
      </c>
      <c r="J502" s="15">
        <v>6</v>
      </c>
      <c r="K502" s="3">
        <f t="shared" si="16"/>
        <v>60</v>
      </c>
      <c r="L502" s="21">
        <v>42718</v>
      </c>
      <c r="M502" s="18" t="s">
        <v>79</v>
      </c>
      <c r="N502" s="18" t="s">
        <v>103</v>
      </c>
      <c r="O502" s="23">
        <v>42886</v>
      </c>
      <c r="P502" s="28" t="s">
        <v>1757</v>
      </c>
      <c r="Q502" s="22" t="s">
        <v>1756</v>
      </c>
      <c r="R502" s="18" t="s">
        <v>20</v>
      </c>
      <c r="S502" s="8" t="str">
        <f t="shared" ca="1" si="14"/>
        <v/>
      </c>
      <c r="T502" s="22"/>
      <c r="U502" s="41">
        <v>4</v>
      </c>
    </row>
    <row r="503" spans="1:23" ht="58" hidden="1">
      <c r="A503" s="2">
        <v>499</v>
      </c>
      <c r="B503" s="2" t="s">
        <v>2008</v>
      </c>
      <c r="C503" s="3" t="s">
        <v>2062</v>
      </c>
      <c r="D503" s="15" t="s">
        <v>1745</v>
      </c>
      <c r="E503" s="15" t="s">
        <v>1773</v>
      </c>
      <c r="F503" s="3" t="s">
        <v>1734</v>
      </c>
      <c r="G503" s="25" t="s">
        <v>1758</v>
      </c>
      <c r="H503" s="22" t="s">
        <v>1759</v>
      </c>
      <c r="I503" s="22" t="s">
        <v>1760</v>
      </c>
      <c r="J503" s="15">
        <v>0</v>
      </c>
      <c r="K503" s="3">
        <f t="shared" si="16"/>
        <v>0</v>
      </c>
      <c r="L503" s="21">
        <v>42718</v>
      </c>
      <c r="M503" s="18" t="s">
        <v>54</v>
      </c>
      <c r="N503" s="18" t="s">
        <v>1266</v>
      </c>
      <c r="O503" s="23" t="s">
        <v>1936</v>
      </c>
      <c r="P503" s="28" t="s">
        <v>1761</v>
      </c>
      <c r="Q503" s="22" t="s">
        <v>1935</v>
      </c>
      <c r="R503" s="18" t="s">
        <v>1648</v>
      </c>
      <c r="S503" s="8" t="str">
        <f t="shared" ca="1" si="14"/>
        <v/>
      </c>
      <c r="T503" s="22"/>
      <c r="U503" s="41">
        <v>1</v>
      </c>
    </row>
    <row r="504" spans="1:23" ht="58" hidden="1">
      <c r="A504" s="2">
        <v>500</v>
      </c>
      <c r="B504" s="2" t="s">
        <v>2008</v>
      </c>
      <c r="C504" s="2" t="s">
        <v>2006</v>
      </c>
      <c r="D504" s="15" t="s">
        <v>1745</v>
      </c>
      <c r="E504" s="15" t="s">
        <v>1773</v>
      </c>
      <c r="F504" s="3" t="s">
        <v>1734</v>
      </c>
      <c r="G504" s="25" t="s">
        <v>1758</v>
      </c>
      <c r="H504" s="22" t="s">
        <v>1759</v>
      </c>
      <c r="I504" s="22" t="s">
        <v>1760</v>
      </c>
      <c r="J504" s="15">
        <v>0</v>
      </c>
      <c r="K504" s="3">
        <f t="shared" si="16"/>
        <v>0</v>
      </c>
      <c r="L504" s="21">
        <v>42718</v>
      </c>
      <c r="M504" s="18" t="s">
        <v>79</v>
      </c>
      <c r="N504" s="18" t="s">
        <v>103</v>
      </c>
      <c r="O504" s="23">
        <v>42886</v>
      </c>
      <c r="P504" s="28" t="s">
        <v>1762</v>
      </c>
      <c r="Q504" s="22" t="s">
        <v>1824</v>
      </c>
      <c r="R504" s="18" t="s">
        <v>20</v>
      </c>
      <c r="S504" s="8" t="str">
        <f t="shared" ca="1" si="14"/>
        <v/>
      </c>
      <c r="T504" s="22"/>
      <c r="U504" s="41">
        <v>4</v>
      </c>
    </row>
    <row r="505" spans="1:23" ht="83.25" hidden="1" customHeight="1">
      <c r="A505" s="2">
        <v>501</v>
      </c>
      <c r="B505" s="2" t="s">
        <v>2008</v>
      </c>
      <c r="C505" s="2" t="s">
        <v>2006</v>
      </c>
      <c r="D505" s="15" t="s">
        <v>1745</v>
      </c>
      <c r="E505" s="15" t="s">
        <v>1773</v>
      </c>
      <c r="F505" s="3" t="s">
        <v>1734</v>
      </c>
      <c r="G505" s="25" t="s">
        <v>1763</v>
      </c>
      <c r="H505" s="22" t="s">
        <v>1764</v>
      </c>
      <c r="I505" s="22" t="s">
        <v>1765</v>
      </c>
      <c r="J505" s="15">
        <v>6</v>
      </c>
      <c r="K505" s="3">
        <f t="shared" si="16"/>
        <v>60</v>
      </c>
      <c r="L505" s="21">
        <v>42718</v>
      </c>
      <c r="M505" s="18" t="s">
        <v>79</v>
      </c>
      <c r="N505" s="18" t="s">
        <v>103</v>
      </c>
      <c r="O505" s="23">
        <v>42886</v>
      </c>
      <c r="P505" s="28" t="s">
        <v>1766</v>
      </c>
      <c r="Q505" s="22" t="s">
        <v>1825</v>
      </c>
      <c r="R505" s="18" t="s">
        <v>20</v>
      </c>
      <c r="S505" s="8" t="str">
        <f t="shared" ca="1" si="14"/>
        <v/>
      </c>
      <c r="T505" s="22"/>
      <c r="U505" s="41">
        <v>4</v>
      </c>
    </row>
    <row r="506" spans="1:23" ht="87" hidden="1">
      <c r="A506" s="2">
        <v>502</v>
      </c>
      <c r="B506" s="2" t="s">
        <v>2008</v>
      </c>
      <c r="C506" s="2" t="s">
        <v>2006</v>
      </c>
      <c r="D506" s="15" t="s">
        <v>1745</v>
      </c>
      <c r="E506" s="15" t="s">
        <v>1773</v>
      </c>
      <c r="F506" s="3" t="s">
        <v>1734</v>
      </c>
      <c r="G506" s="25" t="s">
        <v>262</v>
      </c>
      <c r="H506" s="22" t="s">
        <v>1767</v>
      </c>
      <c r="I506" s="22" t="s">
        <v>1768</v>
      </c>
      <c r="J506" s="15">
        <v>6</v>
      </c>
      <c r="K506" s="3">
        <f t="shared" si="16"/>
        <v>60</v>
      </c>
      <c r="L506" s="21">
        <v>42718</v>
      </c>
      <c r="M506" s="18" t="s">
        <v>79</v>
      </c>
      <c r="N506" s="18" t="s">
        <v>103</v>
      </c>
      <c r="O506" s="23">
        <v>42886</v>
      </c>
      <c r="P506" s="28" t="s">
        <v>1769</v>
      </c>
      <c r="Q506" s="22" t="s">
        <v>1909</v>
      </c>
      <c r="R506" s="18" t="s">
        <v>20</v>
      </c>
      <c r="S506" s="8" t="str">
        <f t="shared" ca="1" si="14"/>
        <v/>
      </c>
      <c r="T506" s="22"/>
      <c r="U506" s="41">
        <v>4</v>
      </c>
    </row>
    <row r="507" spans="1:23" ht="107.25" hidden="1" customHeight="1">
      <c r="A507" s="2">
        <v>503</v>
      </c>
      <c r="B507" s="2" t="s">
        <v>2008</v>
      </c>
      <c r="C507" s="2" t="s">
        <v>2006</v>
      </c>
      <c r="D507" s="15" t="s">
        <v>1745</v>
      </c>
      <c r="E507" s="15" t="s">
        <v>1773</v>
      </c>
      <c r="F507" s="3" t="s">
        <v>1734</v>
      </c>
      <c r="G507" s="25" t="s">
        <v>1770</v>
      </c>
      <c r="H507" s="22" t="s">
        <v>1771</v>
      </c>
      <c r="I507" s="33" t="s">
        <v>1809</v>
      </c>
      <c r="J507" s="15">
        <v>6</v>
      </c>
      <c r="K507" s="3">
        <f t="shared" si="16"/>
        <v>60</v>
      </c>
      <c r="L507" s="21">
        <v>42718</v>
      </c>
      <c r="M507" s="18" t="s">
        <v>49</v>
      </c>
      <c r="N507" s="18" t="s">
        <v>49</v>
      </c>
      <c r="O507" s="23">
        <v>42886</v>
      </c>
      <c r="P507" s="33" t="s">
        <v>1774</v>
      </c>
      <c r="Q507" s="28" t="s">
        <v>1920</v>
      </c>
      <c r="R507" s="18" t="s">
        <v>20</v>
      </c>
      <c r="S507" s="8" t="str">
        <f t="shared" ca="1" si="14"/>
        <v/>
      </c>
      <c r="T507" s="22"/>
      <c r="U507" s="41">
        <v>4</v>
      </c>
    </row>
    <row r="508" spans="1:23" ht="58" hidden="1">
      <c r="A508" s="2">
        <v>504</v>
      </c>
      <c r="B508" s="2" t="s">
        <v>2008</v>
      </c>
      <c r="C508" s="3" t="s">
        <v>2062</v>
      </c>
      <c r="D508" s="15" t="s">
        <v>1745</v>
      </c>
      <c r="E508" s="15" t="s">
        <v>1773</v>
      </c>
      <c r="F508" s="3" t="s">
        <v>1734</v>
      </c>
      <c r="G508" s="25" t="s">
        <v>1770</v>
      </c>
      <c r="H508" s="22" t="s">
        <v>1771</v>
      </c>
      <c r="I508" s="33" t="s">
        <v>1776</v>
      </c>
      <c r="J508" s="15">
        <v>6</v>
      </c>
      <c r="K508" s="3">
        <f t="shared" si="16"/>
        <v>60</v>
      </c>
      <c r="L508" s="21">
        <v>42718</v>
      </c>
      <c r="M508" s="18" t="s">
        <v>79</v>
      </c>
      <c r="N508" s="18" t="s">
        <v>103</v>
      </c>
      <c r="O508" s="23">
        <v>43616</v>
      </c>
      <c r="P508" s="33" t="s">
        <v>1776</v>
      </c>
      <c r="Q508" s="28" t="s">
        <v>1910</v>
      </c>
      <c r="R508" s="18" t="s">
        <v>1573</v>
      </c>
      <c r="S508" s="8" t="str">
        <f t="shared" ca="1" si="14"/>
        <v>VERZUG</v>
      </c>
      <c r="T508" s="22"/>
      <c r="U508" s="41">
        <v>2</v>
      </c>
    </row>
    <row r="509" spans="1:23" ht="43.5" hidden="1">
      <c r="A509" s="2">
        <v>505</v>
      </c>
      <c r="B509" s="2" t="s">
        <v>2008</v>
      </c>
      <c r="C509" s="3" t="s">
        <v>2062</v>
      </c>
      <c r="D509" s="15" t="s">
        <v>1745</v>
      </c>
      <c r="E509" s="15" t="s">
        <v>1773</v>
      </c>
      <c r="F509" s="3" t="s">
        <v>1734</v>
      </c>
      <c r="G509" s="25" t="s">
        <v>1770</v>
      </c>
      <c r="H509" s="22" t="s">
        <v>1771</v>
      </c>
      <c r="I509" s="33" t="s">
        <v>1775</v>
      </c>
      <c r="J509" s="15">
        <v>6</v>
      </c>
      <c r="K509" s="3">
        <f t="shared" si="16"/>
        <v>60</v>
      </c>
      <c r="L509" s="21">
        <v>42718</v>
      </c>
      <c r="M509" s="18" t="s">
        <v>16</v>
      </c>
      <c r="N509" s="18" t="s">
        <v>79</v>
      </c>
      <c r="O509" s="23">
        <v>42886</v>
      </c>
      <c r="P509" s="33" t="s">
        <v>1778</v>
      </c>
      <c r="Q509" s="28" t="s">
        <v>1772</v>
      </c>
      <c r="R509" s="18" t="s">
        <v>1573</v>
      </c>
      <c r="S509" s="8" t="str">
        <f t="shared" ca="1" si="14"/>
        <v>VERZUG</v>
      </c>
      <c r="T509" s="22"/>
      <c r="U509" s="41">
        <v>2</v>
      </c>
    </row>
    <row r="510" spans="1:23" ht="52.5" hidden="1" customHeight="1">
      <c r="A510" s="2">
        <v>506</v>
      </c>
      <c r="B510" s="2" t="s">
        <v>2008</v>
      </c>
      <c r="C510" s="3" t="s">
        <v>2062</v>
      </c>
      <c r="D510" s="15" t="s">
        <v>1745</v>
      </c>
      <c r="E510" s="15" t="s">
        <v>1773</v>
      </c>
      <c r="F510" s="3" t="s">
        <v>1734</v>
      </c>
      <c r="G510" s="25" t="s">
        <v>1770</v>
      </c>
      <c r="H510" s="22" t="s">
        <v>1771</v>
      </c>
      <c r="I510" s="33" t="s">
        <v>1777</v>
      </c>
      <c r="J510" s="15">
        <v>6</v>
      </c>
      <c r="K510" s="3">
        <f t="shared" si="16"/>
        <v>60</v>
      </c>
      <c r="L510" s="21">
        <v>42718</v>
      </c>
      <c r="M510" s="18" t="s">
        <v>49</v>
      </c>
      <c r="N510" s="18" t="s">
        <v>693</v>
      </c>
      <c r="O510" s="23">
        <v>42886</v>
      </c>
      <c r="P510" s="33" t="s">
        <v>1777</v>
      </c>
      <c r="Q510" s="28" t="s">
        <v>1772</v>
      </c>
      <c r="R510" s="18" t="s">
        <v>1573</v>
      </c>
      <c r="S510" s="8" t="str">
        <f t="shared" ca="1" si="14"/>
        <v>VERZUG</v>
      </c>
      <c r="T510" s="22"/>
      <c r="U510" s="41">
        <v>2</v>
      </c>
    </row>
    <row r="511" spans="1:23" ht="72.5" hidden="1">
      <c r="A511" s="2">
        <v>507</v>
      </c>
      <c r="B511" s="2" t="s">
        <v>2008</v>
      </c>
      <c r="C511" s="3" t="s">
        <v>2062</v>
      </c>
      <c r="D511" s="15" t="s">
        <v>1745</v>
      </c>
      <c r="E511" s="15" t="s">
        <v>1773</v>
      </c>
      <c r="F511" s="3" t="s">
        <v>1734</v>
      </c>
      <c r="G511" s="25" t="s">
        <v>137</v>
      </c>
      <c r="H511" s="22" t="s">
        <v>1780</v>
      </c>
      <c r="I511" s="22" t="s">
        <v>1781</v>
      </c>
      <c r="J511" s="15">
        <v>0</v>
      </c>
      <c r="K511" s="3">
        <f t="shared" si="16"/>
        <v>0</v>
      </c>
      <c r="L511" s="21">
        <v>42718</v>
      </c>
      <c r="M511" s="18" t="s">
        <v>79</v>
      </c>
      <c r="N511" s="18" t="s">
        <v>103</v>
      </c>
      <c r="O511" s="23">
        <v>43616</v>
      </c>
      <c r="P511" s="28" t="s">
        <v>1807</v>
      </c>
      <c r="Q511" s="22" t="s">
        <v>1911</v>
      </c>
      <c r="R511" s="18" t="s">
        <v>1573</v>
      </c>
      <c r="S511" s="8" t="str">
        <f t="shared" ca="1" si="14"/>
        <v>VERZUG</v>
      </c>
      <c r="T511" s="22"/>
      <c r="U511" s="41">
        <v>2</v>
      </c>
    </row>
    <row r="512" spans="1:23" ht="87" hidden="1">
      <c r="A512" s="2">
        <v>508</v>
      </c>
      <c r="B512" s="2" t="s">
        <v>2008</v>
      </c>
      <c r="C512" s="3" t="s">
        <v>2062</v>
      </c>
      <c r="D512" s="15" t="s">
        <v>1745</v>
      </c>
      <c r="E512" s="15" t="s">
        <v>1773</v>
      </c>
      <c r="F512" s="3" t="s">
        <v>1734</v>
      </c>
      <c r="G512" s="25" t="s">
        <v>137</v>
      </c>
      <c r="H512" s="22" t="s">
        <v>1779</v>
      </c>
      <c r="I512" s="34" t="s">
        <v>1782</v>
      </c>
      <c r="J512" s="15">
        <v>6</v>
      </c>
      <c r="K512" s="3">
        <f t="shared" si="16"/>
        <v>60</v>
      </c>
      <c r="L512" s="21">
        <v>42718</v>
      </c>
      <c r="M512" s="18" t="s">
        <v>79</v>
      </c>
      <c r="N512" s="18" t="s">
        <v>103</v>
      </c>
      <c r="O512" s="23">
        <v>43616</v>
      </c>
      <c r="P512" s="28" t="s">
        <v>1808</v>
      </c>
      <c r="Q512" s="22" t="s">
        <v>1912</v>
      </c>
      <c r="R512" s="18" t="s">
        <v>1573</v>
      </c>
      <c r="S512" s="8" t="str">
        <f t="shared" ca="1" si="14"/>
        <v>VERZUG</v>
      </c>
      <c r="T512" s="22"/>
      <c r="U512" s="41">
        <v>2</v>
      </c>
    </row>
    <row r="513" spans="1:21" ht="126" hidden="1" customHeight="1">
      <c r="A513" s="2">
        <v>509</v>
      </c>
      <c r="B513" s="2" t="s">
        <v>2008</v>
      </c>
      <c r="C513" s="3" t="s">
        <v>2062</v>
      </c>
      <c r="D513" s="15" t="s">
        <v>1745</v>
      </c>
      <c r="E513" s="15" t="s">
        <v>1773</v>
      </c>
      <c r="F513" s="3" t="s">
        <v>1734</v>
      </c>
      <c r="G513" s="25" t="s">
        <v>1783</v>
      </c>
      <c r="H513" s="22" t="s">
        <v>1791</v>
      </c>
      <c r="I513" s="34" t="s">
        <v>1810</v>
      </c>
      <c r="J513" s="15">
        <v>6</v>
      </c>
      <c r="K513" s="3">
        <f t="shared" si="16"/>
        <v>60</v>
      </c>
      <c r="L513" s="21">
        <v>42718</v>
      </c>
      <c r="M513" s="18" t="s">
        <v>79</v>
      </c>
      <c r="N513" s="18" t="s">
        <v>103</v>
      </c>
      <c r="O513" s="23">
        <v>43616</v>
      </c>
      <c r="P513" s="28" t="s">
        <v>1811</v>
      </c>
      <c r="Q513" s="22" t="s">
        <v>1913</v>
      </c>
      <c r="R513" s="18" t="s">
        <v>1573</v>
      </c>
      <c r="S513" s="8" t="str">
        <f t="shared" ca="1" si="14"/>
        <v>VERZUG</v>
      </c>
      <c r="T513" s="22"/>
      <c r="U513" s="41">
        <v>2</v>
      </c>
    </row>
    <row r="514" spans="1:21" ht="70.5" hidden="1" customHeight="1">
      <c r="A514" s="2">
        <v>510</v>
      </c>
      <c r="B514" s="2" t="s">
        <v>2008</v>
      </c>
      <c r="C514" s="2" t="s">
        <v>2006</v>
      </c>
      <c r="D514" s="15" t="s">
        <v>1745</v>
      </c>
      <c r="E514" s="15" t="s">
        <v>1773</v>
      </c>
      <c r="F514" s="3" t="s">
        <v>1734</v>
      </c>
      <c r="G514" s="25" t="s">
        <v>1784</v>
      </c>
      <c r="H514" s="22" t="s">
        <v>1792</v>
      </c>
      <c r="I514" s="34" t="s">
        <v>1801</v>
      </c>
      <c r="J514" s="15">
        <v>6</v>
      </c>
      <c r="K514" s="3">
        <f t="shared" si="16"/>
        <v>60</v>
      </c>
      <c r="L514" s="21">
        <v>42718</v>
      </c>
      <c r="M514" s="18" t="s">
        <v>49</v>
      </c>
      <c r="N514" s="18" t="s">
        <v>49</v>
      </c>
      <c r="O514" s="23">
        <v>42886</v>
      </c>
      <c r="P514" s="28" t="s">
        <v>1812</v>
      </c>
      <c r="Q514" s="22" t="s">
        <v>1921</v>
      </c>
      <c r="R514" s="18" t="s">
        <v>20</v>
      </c>
      <c r="S514" s="8" t="str">
        <f t="shared" ca="1" si="14"/>
        <v/>
      </c>
      <c r="T514" s="22"/>
      <c r="U514" s="41">
        <v>4</v>
      </c>
    </row>
    <row r="515" spans="1:21" ht="87" hidden="1">
      <c r="A515" s="2">
        <v>511</v>
      </c>
      <c r="B515" s="2" t="s">
        <v>2008</v>
      </c>
      <c r="C515" s="2" t="s">
        <v>2006</v>
      </c>
      <c r="D515" s="15" t="s">
        <v>1745</v>
      </c>
      <c r="E515" s="15" t="s">
        <v>1773</v>
      </c>
      <c r="F515" s="3" t="s">
        <v>1734</v>
      </c>
      <c r="G515" s="25" t="s">
        <v>1785</v>
      </c>
      <c r="H515" s="22" t="s">
        <v>1793</v>
      </c>
      <c r="I515" s="34" t="s">
        <v>1802</v>
      </c>
      <c r="J515" s="15">
        <v>6</v>
      </c>
      <c r="K515" s="3">
        <f t="shared" si="16"/>
        <v>60</v>
      </c>
      <c r="L515" s="21">
        <v>42718</v>
      </c>
      <c r="M515" s="18" t="s">
        <v>79</v>
      </c>
      <c r="N515" s="18" t="s">
        <v>80</v>
      </c>
      <c r="O515" s="23">
        <v>42886</v>
      </c>
      <c r="P515" s="28" t="s">
        <v>1813</v>
      </c>
      <c r="Q515" s="22" t="s">
        <v>1937</v>
      </c>
      <c r="R515" s="18" t="s">
        <v>20</v>
      </c>
      <c r="S515" s="8" t="str">
        <f t="shared" ca="1" si="14"/>
        <v/>
      </c>
      <c r="T515" s="22"/>
      <c r="U515" s="41">
        <v>4</v>
      </c>
    </row>
    <row r="516" spans="1:21" ht="72.5" hidden="1">
      <c r="A516" s="2">
        <v>512</v>
      </c>
      <c r="B516" s="2" t="s">
        <v>2008</v>
      </c>
      <c r="C516" s="2" t="s">
        <v>2006</v>
      </c>
      <c r="D516" s="15" t="s">
        <v>1745</v>
      </c>
      <c r="E516" s="15" t="s">
        <v>1773</v>
      </c>
      <c r="F516" s="3" t="s">
        <v>1734</v>
      </c>
      <c r="G516" s="25" t="s">
        <v>1786</v>
      </c>
      <c r="H516" s="22" t="s">
        <v>1794</v>
      </c>
      <c r="I516" s="34" t="s">
        <v>1814</v>
      </c>
      <c r="J516" s="15">
        <v>6</v>
      </c>
      <c r="K516" s="3">
        <f t="shared" si="16"/>
        <v>60</v>
      </c>
      <c r="L516" s="21">
        <v>42718</v>
      </c>
      <c r="M516" s="18" t="s">
        <v>79</v>
      </c>
      <c r="N516" s="18" t="s">
        <v>80</v>
      </c>
      <c r="O516" s="23">
        <v>42886</v>
      </c>
      <c r="P516" s="28" t="s">
        <v>1815</v>
      </c>
      <c r="Q516" s="22" t="s">
        <v>1938</v>
      </c>
      <c r="R516" s="18" t="s">
        <v>20</v>
      </c>
      <c r="S516" s="8" t="str">
        <f t="shared" ca="1" si="14"/>
        <v/>
      </c>
      <c r="T516" s="22"/>
      <c r="U516" s="41">
        <v>4</v>
      </c>
    </row>
    <row r="517" spans="1:21" ht="43.5" hidden="1">
      <c r="A517" s="2">
        <v>513</v>
      </c>
      <c r="B517" s="2" t="s">
        <v>2008</v>
      </c>
      <c r="C517" s="2" t="s">
        <v>2006</v>
      </c>
      <c r="D517" s="15" t="s">
        <v>1745</v>
      </c>
      <c r="E517" s="15" t="s">
        <v>1773</v>
      </c>
      <c r="F517" s="3" t="s">
        <v>1734</v>
      </c>
      <c r="G517" s="25" t="s">
        <v>1787</v>
      </c>
      <c r="H517" s="22" t="s">
        <v>1795</v>
      </c>
      <c r="I517" s="34" t="s">
        <v>1816</v>
      </c>
      <c r="J517" s="15">
        <v>6</v>
      </c>
      <c r="K517" s="3">
        <f t="shared" si="16"/>
        <v>60</v>
      </c>
      <c r="L517" s="21">
        <v>42718</v>
      </c>
      <c r="M517" s="18" t="s">
        <v>54</v>
      </c>
      <c r="N517" s="18" t="s">
        <v>1266</v>
      </c>
      <c r="O517" s="23">
        <v>42886</v>
      </c>
      <c r="P517" s="28" t="s">
        <v>1817</v>
      </c>
      <c r="Q517" s="22" t="s">
        <v>1939</v>
      </c>
      <c r="R517" s="18" t="s">
        <v>20</v>
      </c>
      <c r="S517" s="8" t="str">
        <f t="shared" ref="S517:S539" ca="1" si="17">IF(AND(NOT(R517="erledigt"),O517&lt;NOW()),"VERZUG","")</f>
        <v/>
      </c>
      <c r="T517" s="22"/>
      <c r="U517" s="41">
        <v>4</v>
      </c>
    </row>
    <row r="518" spans="1:21" ht="58" hidden="1">
      <c r="A518" s="2">
        <v>514</v>
      </c>
      <c r="B518" s="2" t="s">
        <v>2008</v>
      </c>
      <c r="C518" s="2" t="s">
        <v>2006</v>
      </c>
      <c r="D518" s="15" t="s">
        <v>1745</v>
      </c>
      <c r="E518" s="15" t="s">
        <v>1773</v>
      </c>
      <c r="F518" s="3" t="s">
        <v>1734</v>
      </c>
      <c r="G518" s="25" t="s">
        <v>1787</v>
      </c>
      <c r="H518" s="22" t="s">
        <v>1796</v>
      </c>
      <c r="I518" s="34" t="s">
        <v>1818</v>
      </c>
      <c r="J518" s="15">
        <v>6</v>
      </c>
      <c r="K518" s="3">
        <f t="shared" si="16"/>
        <v>60</v>
      </c>
      <c r="L518" s="21">
        <v>42718</v>
      </c>
      <c r="M518" s="18" t="s">
        <v>79</v>
      </c>
      <c r="N518" s="18" t="s">
        <v>103</v>
      </c>
      <c r="O518" s="23">
        <v>42886</v>
      </c>
      <c r="P518" s="28" t="s">
        <v>1819</v>
      </c>
      <c r="Q518" s="22" t="s">
        <v>1914</v>
      </c>
      <c r="R518" s="18" t="s">
        <v>20</v>
      </c>
      <c r="S518" s="8" t="str">
        <f t="shared" ca="1" si="17"/>
        <v/>
      </c>
      <c r="T518" s="22" t="s">
        <v>1915</v>
      </c>
      <c r="U518" s="41">
        <v>4</v>
      </c>
    </row>
    <row r="519" spans="1:21" ht="72.5" hidden="1">
      <c r="A519" s="2">
        <v>515</v>
      </c>
      <c r="B519" s="2" t="s">
        <v>2008</v>
      </c>
      <c r="C519" s="2" t="s">
        <v>2006</v>
      </c>
      <c r="D519" s="15" t="s">
        <v>1745</v>
      </c>
      <c r="E519" s="15" t="s">
        <v>1773</v>
      </c>
      <c r="F519" s="3" t="s">
        <v>1734</v>
      </c>
      <c r="G519" s="25" t="s">
        <v>1787</v>
      </c>
      <c r="H519" s="22" t="s">
        <v>1797</v>
      </c>
      <c r="I519" s="34" t="s">
        <v>1803</v>
      </c>
      <c r="J519" s="15">
        <v>0</v>
      </c>
      <c r="K519" s="3">
        <f t="shared" si="16"/>
        <v>0</v>
      </c>
      <c r="L519" s="21">
        <v>42718</v>
      </c>
      <c r="M519" s="18"/>
      <c r="N519" s="18"/>
      <c r="O519" s="23">
        <v>42886</v>
      </c>
      <c r="P519" s="28" t="s">
        <v>1820</v>
      </c>
      <c r="Q519" s="22" t="s">
        <v>1940</v>
      </c>
      <c r="R519" s="18" t="s">
        <v>20</v>
      </c>
      <c r="S519" s="8" t="str">
        <f t="shared" ca="1" si="17"/>
        <v/>
      </c>
      <c r="T519" s="22"/>
      <c r="U519" s="41">
        <v>4</v>
      </c>
    </row>
    <row r="520" spans="1:21" ht="43.5" hidden="1">
      <c r="A520" s="2">
        <v>516</v>
      </c>
      <c r="B520" s="2" t="s">
        <v>2008</v>
      </c>
      <c r="C520" s="2" t="s">
        <v>2006</v>
      </c>
      <c r="D520" s="15" t="s">
        <v>1745</v>
      </c>
      <c r="E520" s="15" t="s">
        <v>1773</v>
      </c>
      <c r="F520" s="3" t="s">
        <v>1734</v>
      </c>
      <c r="G520" s="25" t="s">
        <v>1788</v>
      </c>
      <c r="H520" s="22" t="s">
        <v>1798</v>
      </c>
      <c r="I520" s="34" t="s">
        <v>1804</v>
      </c>
      <c r="J520" s="15">
        <v>6</v>
      </c>
      <c r="K520" s="3">
        <f t="shared" si="16"/>
        <v>60</v>
      </c>
      <c r="L520" s="21">
        <v>42718</v>
      </c>
      <c r="M520" s="18" t="s">
        <v>79</v>
      </c>
      <c r="N520" s="18" t="s">
        <v>103</v>
      </c>
      <c r="O520" s="23">
        <v>42947</v>
      </c>
      <c r="P520" s="28" t="s">
        <v>1821</v>
      </c>
      <c r="Q520" s="22" t="s">
        <v>1822</v>
      </c>
      <c r="R520" s="18" t="s">
        <v>20</v>
      </c>
      <c r="S520" s="8" t="str">
        <f t="shared" ca="1" si="17"/>
        <v/>
      </c>
      <c r="T520" s="53" t="s">
        <v>1211</v>
      </c>
      <c r="U520" s="41">
        <v>2</v>
      </c>
    </row>
    <row r="521" spans="1:21" ht="58" hidden="1">
      <c r="A521" s="2">
        <v>517</v>
      </c>
      <c r="B521" s="2" t="s">
        <v>2008</v>
      </c>
      <c r="C521" s="3" t="s">
        <v>2062</v>
      </c>
      <c r="D521" s="15" t="s">
        <v>1745</v>
      </c>
      <c r="E521" s="15" t="s">
        <v>1773</v>
      </c>
      <c r="F521" s="3" t="s">
        <v>1734</v>
      </c>
      <c r="G521" s="25" t="s">
        <v>1789</v>
      </c>
      <c r="H521" s="22" t="s">
        <v>1799</v>
      </c>
      <c r="I521" s="34" t="s">
        <v>1805</v>
      </c>
      <c r="J521" s="15">
        <v>6</v>
      </c>
      <c r="K521" s="3">
        <f t="shared" si="16"/>
        <v>60</v>
      </c>
      <c r="L521" s="21">
        <v>42718</v>
      </c>
      <c r="M521" s="18" t="s">
        <v>79</v>
      </c>
      <c r="N521" s="18" t="s">
        <v>103</v>
      </c>
      <c r="O521" s="23">
        <v>42886</v>
      </c>
      <c r="P521" s="28" t="s">
        <v>1769</v>
      </c>
      <c r="Q521" s="22" t="s">
        <v>1941</v>
      </c>
      <c r="R521" s="18" t="s">
        <v>1573</v>
      </c>
      <c r="S521" s="8" t="str">
        <f t="shared" ca="1" si="17"/>
        <v>VERZUG</v>
      </c>
      <c r="T521" s="22"/>
      <c r="U521" s="41">
        <v>2</v>
      </c>
    </row>
    <row r="522" spans="1:21" ht="43.5" hidden="1">
      <c r="A522" s="2">
        <v>518</v>
      </c>
      <c r="B522" s="2" t="s">
        <v>2008</v>
      </c>
      <c r="C522" s="2" t="s">
        <v>2006</v>
      </c>
      <c r="D522" s="15" t="s">
        <v>1745</v>
      </c>
      <c r="E522" s="15" t="s">
        <v>1773</v>
      </c>
      <c r="F522" s="3" t="s">
        <v>1734</v>
      </c>
      <c r="G522" s="25" t="s">
        <v>1790</v>
      </c>
      <c r="H522" s="22" t="s">
        <v>1800</v>
      </c>
      <c r="I522" s="34" t="s">
        <v>1806</v>
      </c>
      <c r="J522" s="15">
        <v>0</v>
      </c>
      <c r="K522" s="3">
        <f t="shared" si="16"/>
        <v>0</v>
      </c>
      <c r="L522" s="21">
        <v>42718</v>
      </c>
      <c r="M522" s="18"/>
      <c r="N522" s="18"/>
      <c r="O522" s="23">
        <v>42886</v>
      </c>
      <c r="P522" s="28"/>
      <c r="Q522" s="22" t="s">
        <v>1942</v>
      </c>
      <c r="R522" s="18" t="s">
        <v>20</v>
      </c>
      <c r="S522" s="8" t="str">
        <f t="shared" ca="1" si="17"/>
        <v/>
      </c>
      <c r="T522" s="22"/>
      <c r="U522" s="41">
        <v>4</v>
      </c>
    </row>
    <row r="523" spans="1:21" ht="43.5" hidden="1">
      <c r="A523" s="2">
        <v>519</v>
      </c>
      <c r="B523" s="2" t="s">
        <v>2008</v>
      </c>
      <c r="C523" s="2" t="s">
        <v>2006</v>
      </c>
      <c r="D523" s="25" t="s">
        <v>1826</v>
      </c>
      <c r="E523" s="17" t="s">
        <v>1827</v>
      </c>
      <c r="F523" s="3" t="s">
        <v>1734</v>
      </c>
      <c r="G523" s="25" t="s">
        <v>1746</v>
      </c>
      <c r="H523" s="22" t="s">
        <v>1828</v>
      </c>
      <c r="I523" s="22" t="s">
        <v>1834</v>
      </c>
      <c r="J523" s="15">
        <v>6</v>
      </c>
      <c r="K523" s="3">
        <f t="shared" si="16"/>
        <v>60</v>
      </c>
      <c r="L523" s="23">
        <v>42838</v>
      </c>
      <c r="M523" s="18" t="s">
        <v>54</v>
      </c>
      <c r="N523" s="18" t="s">
        <v>428</v>
      </c>
      <c r="O523" s="23">
        <v>42902</v>
      </c>
      <c r="P523" s="28" t="s">
        <v>1840</v>
      </c>
      <c r="Q523" s="22" t="s">
        <v>1943</v>
      </c>
      <c r="R523" s="18" t="s">
        <v>20</v>
      </c>
      <c r="S523" s="8" t="str">
        <f t="shared" ca="1" si="17"/>
        <v/>
      </c>
      <c r="T523" s="22"/>
      <c r="U523" s="41">
        <v>4</v>
      </c>
    </row>
    <row r="524" spans="1:21" ht="43.5" hidden="1">
      <c r="A524" s="2">
        <v>520</v>
      </c>
      <c r="B524" s="2" t="s">
        <v>2008</v>
      </c>
      <c r="C524" s="2" t="s">
        <v>2006</v>
      </c>
      <c r="D524" s="25" t="s">
        <v>1826</v>
      </c>
      <c r="E524" s="17" t="s">
        <v>1827</v>
      </c>
      <c r="F524" s="3" t="s">
        <v>1734</v>
      </c>
      <c r="G524" s="25" t="s">
        <v>466</v>
      </c>
      <c r="H524" s="22" t="s">
        <v>1829</v>
      </c>
      <c r="I524" s="22" t="s">
        <v>1835</v>
      </c>
      <c r="J524" s="15">
        <v>6</v>
      </c>
      <c r="K524" s="3">
        <f t="shared" si="16"/>
        <v>60</v>
      </c>
      <c r="L524" s="23">
        <v>42838</v>
      </c>
      <c r="M524" s="18" t="s">
        <v>16</v>
      </c>
      <c r="N524" s="18" t="s">
        <v>865</v>
      </c>
      <c r="O524" s="23">
        <v>42947</v>
      </c>
      <c r="P524" s="28" t="s">
        <v>1841</v>
      </c>
      <c r="Q524" s="22" t="s">
        <v>1842</v>
      </c>
      <c r="R524" s="18" t="s">
        <v>20</v>
      </c>
      <c r="S524" s="8" t="str">
        <f t="shared" ca="1" si="17"/>
        <v/>
      </c>
      <c r="T524" s="22"/>
      <c r="U524" s="41">
        <v>4</v>
      </c>
    </row>
    <row r="525" spans="1:21" ht="58" hidden="1">
      <c r="A525" s="2">
        <v>521</v>
      </c>
      <c r="B525" s="2" t="s">
        <v>2008</v>
      </c>
      <c r="C525" s="2" t="s">
        <v>2006</v>
      </c>
      <c r="D525" s="25" t="s">
        <v>1826</v>
      </c>
      <c r="E525" s="17" t="s">
        <v>1827</v>
      </c>
      <c r="F525" s="3" t="s">
        <v>1734</v>
      </c>
      <c r="G525" s="25" t="s">
        <v>1758</v>
      </c>
      <c r="H525" s="22" t="s">
        <v>1830</v>
      </c>
      <c r="I525" s="22" t="s">
        <v>1836</v>
      </c>
      <c r="J525" s="15">
        <v>6</v>
      </c>
      <c r="K525" s="3">
        <f t="shared" si="16"/>
        <v>60</v>
      </c>
      <c r="L525" s="23">
        <v>42838</v>
      </c>
      <c r="M525" s="18" t="s">
        <v>54</v>
      </c>
      <c r="N525" s="18" t="s">
        <v>428</v>
      </c>
      <c r="O525" s="23">
        <v>42845</v>
      </c>
      <c r="P525" s="28" t="s">
        <v>1843</v>
      </c>
      <c r="Q525" s="22" t="s">
        <v>1844</v>
      </c>
      <c r="R525" s="18" t="s">
        <v>20</v>
      </c>
      <c r="S525" s="8" t="str">
        <f t="shared" ca="1" si="17"/>
        <v/>
      </c>
      <c r="T525" s="22"/>
      <c r="U525" s="41">
        <v>4</v>
      </c>
    </row>
    <row r="526" spans="1:21" ht="65.25" hidden="1" customHeight="1">
      <c r="A526" s="2">
        <v>522</v>
      </c>
      <c r="B526" s="2" t="s">
        <v>2008</v>
      </c>
      <c r="C526" s="2" t="s">
        <v>2006</v>
      </c>
      <c r="D526" s="25" t="s">
        <v>1826</v>
      </c>
      <c r="E526" s="17" t="s">
        <v>1827</v>
      </c>
      <c r="F526" s="3" t="s">
        <v>1734</v>
      </c>
      <c r="G526" s="25" t="s">
        <v>70</v>
      </c>
      <c r="H526" s="22" t="s">
        <v>1831</v>
      </c>
      <c r="I526" s="22" t="s">
        <v>1837</v>
      </c>
      <c r="J526" s="15">
        <v>6</v>
      </c>
      <c r="K526" s="3">
        <f t="shared" si="16"/>
        <v>60</v>
      </c>
      <c r="L526" s="23">
        <v>42838</v>
      </c>
      <c r="M526" s="18" t="s">
        <v>16</v>
      </c>
      <c r="N526" s="18" t="s">
        <v>865</v>
      </c>
      <c r="O526" s="23">
        <v>42902</v>
      </c>
      <c r="P526" s="28"/>
      <c r="Q526" s="22" t="s">
        <v>1883</v>
      </c>
      <c r="R526" s="18" t="s">
        <v>20</v>
      </c>
      <c r="S526" s="8" t="str">
        <f t="shared" ca="1" si="17"/>
        <v/>
      </c>
      <c r="T526" s="22"/>
      <c r="U526" s="41">
        <v>4</v>
      </c>
    </row>
    <row r="527" spans="1:21" ht="58" hidden="1">
      <c r="A527" s="2">
        <v>523</v>
      </c>
      <c r="B527" s="2" t="s">
        <v>2008</v>
      </c>
      <c r="C527" s="2" t="s">
        <v>2006</v>
      </c>
      <c r="D527" s="25" t="s">
        <v>1826</v>
      </c>
      <c r="E527" s="17" t="s">
        <v>1827</v>
      </c>
      <c r="F527" s="3" t="s">
        <v>1734</v>
      </c>
      <c r="G527" s="25" t="s">
        <v>137</v>
      </c>
      <c r="H527" s="22" t="s">
        <v>1832</v>
      </c>
      <c r="I527" s="22" t="s">
        <v>1838</v>
      </c>
      <c r="J527" s="15">
        <v>6</v>
      </c>
      <c r="K527" s="3">
        <f t="shared" si="16"/>
        <v>60</v>
      </c>
      <c r="L527" s="23">
        <v>42838</v>
      </c>
      <c r="M527" s="18" t="s">
        <v>54</v>
      </c>
      <c r="N527" s="18" t="s">
        <v>428</v>
      </c>
      <c r="O527" s="23">
        <v>42902</v>
      </c>
      <c r="P527" s="28" t="s">
        <v>1845</v>
      </c>
      <c r="Q527" s="22" t="s">
        <v>1848</v>
      </c>
      <c r="R527" s="18" t="s">
        <v>20</v>
      </c>
      <c r="S527" s="8" t="str">
        <f t="shared" ca="1" si="17"/>
        <v/>
      </c>
      <c r="T527" s="22"/>
      <c r="U527" s="41">
        <v>4</v>
      </c>
    </row>
    <row r="528" spans="1:21" ht="58" hidden="1">
      <c r="A528" s="2">
        <v>524</v>
      </c>
      <c r="B528" s="2" t="s">
        <v>2008</v>
      </c>
      <c r="C528" s="3" t="s">
        <v>2062</v>
      </c>
      <c r="D528" s="25" t="s">
        <v>1826</v>
      </c>
      <c r="E528" s="17" t="s">
        <v>1827</v>
      </c>
      <c r="F528" s="3" t="s">
        <v>1734</v>
      </c>
      <c r="G528" s="25" t="s">
        <v>229</v>
      </c>
      <c r="H528" s="22" t="s">
        <v>1833</v>
      </c>
      <c r="I528" s="22" t="s">
        <v>1839</v>
      </c>
      <c r="J528" s="15">
        <v>6</v>
      </c>
      <c r="K528" s="3">
        <f t="shared" si="16"/>
        <v>60</v>
      </c>
      <c r="L528" s="23">
        <v>42838</v>
      </c>
      <c r="M528" s="18" t="s">
        <v>54</v>
      </c>
      <c r="N528" s="18" t="s">
        <v>521</v>
      </c>
      <c r="O528" s="23">
        <v>42932</v>
      </c>
      <c r="P528" s="28" t="s">
        <v>1846</v>
      </c>
      <c r="Q528" s="22" t="s">
        <v>1847</v>
      </c>
      <c r="R528" s="18" t="s">
        <v>1648</v>
      </c>
      <c r="S528" s="8" t="str">
        <f t="shared" ca="1" si="17"/>
        <v>VERZUG</v>
      </c>
      <c r="T528" s="22"/>
      <c r="U528" s="41">
        <v>1</v>
      </c>
    </row>
    <row r="529" spans="1:21" ht="145.5" hidden="1" customHeight="1">
      <c r="A529" s="2">
        <v>525</v>
      </c>
      <c r="B529" s="2" t="s">
        <v>2008</v>
      </c>
      <c r="C529" s="2" t="s">
        <v>2006</v>
      </c>
      <c r="D529" s="25" t="s">
        <v>1849</v>
      </c>
      <c r="E529" s="17" t="s">
        <v>80</v>
      </c>
      <c r="F529" s="3" t="s">
        <v>1734</v>
      </c>
      <c r="G529" s="25" t="s">
        <v>1850</v>
      </c>
      <c r="H529" s="22" t="s">
        <v>1851</v>
      </c>
      <c r="I529" s="22" t="s">
        <v>1867</v>
      </c>
      <c r="J529" s="15">
        <v>6</v>
      </c>
      <c r="K529" s="3">
        <f t="shared" si="16"/>
        <v>60</v>
      </c>
      <c r="L529" s="23">
        <v>42786</v>
      </c>
      <c r="M529" s="18" t="s">
        <v>79</v>
      </c>
      <c r="N529" s="18" t="s">
        <v>80</v>
      </c>
      <c r="O529" s="23">
        <v>42874</v>
      </c>
      <c r="P529" s="28" t="s">
        <v>1868</v>
      </c>
      <c r="Q529" s="22" t="s">
        <v>1943</v>
      </c>
      <c r="R529" s="18" t="s">
        <v>20</v>
      </c>
      <c r="S529" s="8" t="str">
        <f t="shared" ca="1" si="17"/>
        <v/>
      </c>
      <c r="T529" s="22"/>
      <c r="U529" s="41">
        <v>4</v>
      </c>
    </row>
    <row r="530" spans="1:21" ht="351.75" hidden="1" customHeight="1">
      <c r="A530" s="2">
        <v>526</v>
      </c>
      <c r="B530" s="2" t="s">
        <v>2008</v>
      </c>
      <c r="C530" s="3" t="s">
        <v>2062</v>
      </c>
      <c r="D530" s="25" t="s">
        <v>1849</v>
      </c>
      <c r="E530" s="17" t="s">
        <v>80</v>
      </c>
      <c r="F530" s="3" t="s">
        <v>1734</v>
      </c>
      <c r="G530" s="25" t="s">
        <v>485</v>
      </c>
      <c r="H530" s="22" t="s">
        <v>1853</v>
      </c>
      <c r="I530" s="22" t="s">
        <v>1869</v>
      </c>
      <c r="J530" s="15" t="s">
        <v>1854</v>
      </c>
      <c r="K530" s="3">
        <v>80</v>
      </c>
      <c r="L530" s="23">
        <v>42786</v>
      </c>
      <c r="M530" s="18" t="s">
        <v>79</v>
      </c>
      <c r="N530" s="18" t="s">
        <v>80</v>
      </c>
      <c r="O530" s="23">
        <v>42928</v>
      </c>
      <c r="P530" s="28" t="s">
        <v>1870</v>
      </c>
      <c r="Q530" s="40" t="s">
        <v>1925</v>
      </c>
      <c r="R530" s="18" t="s">
        <v>1573</v>
      </c>
      <c r="S530" s="8" t="str">
        <f t="shared" ca="1" si="17"/>
        <v>VERZUG</v>
      </c>
      <c r="T530" s="40"/>
      <c r="U530" s="41">
        <v>2</v>
      </c>
    </row>
    <row r="531" spans="1:21" ht="362.5" hidden="1">
      <c r="A531" s="2">
        <v>527</v>
      </c>
      <c r="B531" s="2" t="s">
        <v>2008</v>
      </c>
      <c r="C531" s="3" t="s">
        <v>2062</v>
      </c>
      <c r="D531" s="25" t="s">
        <v>1849</v>
      </c>
      <c r="E531" s="17" t="s">
        <v>80</v>
      </c>
      <c r="F531" s="3" t="s">
        <v>1734</v>
      </c>
      <c r="G531" s="25" t="s">
        <v>1855</v>
      </c>
      <c r="H531" s="22" t="s">
        <v>1856</v>
      </c>
      <c r="I531" s="22" t="s">
        <v>1871</v>
      </c>
      <c r="J531" s="15" t="s">
        <v>1852</v>
      </c>
      <c r="K531" s="3">
        <v>60</v>
      </c>
      <c r="L531" s="23">
        <v>42786</v>
      </c>
      <c r="M531" s="18" t="s">
        <v>79</v>
      </c>
      <c r="N531" s="18" t="s">
        <v>80</v>
      </c>
      <c r="O531" s="23">
        <v>42928</v>
      </c>
      <c r="P531" s="28" t="s">
        <v>1872</v>
      </c>
      <c r="Q531" s="40" t="s">
        <v>1925</v>
      </c>
      <c r="R531" s="18" t="s">
        <v>1573</v>
      </c>
      <c r="S531" s="8" t="str">
        <f t="shared" ca="1" si="17"/>
        <v>VERZUG</v>
      </c>
      <c r="T531" s="40"/>
      <c r="U531" s="41">
        <v>1</v>
      </c>
    </row>
    <row r="532" spans="1:21" ht="246.5" hidden="1">
      <c r="A532" s="2">
        <v>528</v>
      </c>
      <c r="B532" s="2" t="s">
        <v>2008</v>
      </c>
      <c r="C532" s="2" t="s">
        <v>2006</v>
      </c>
      <c r="D532" s="25" t="s">
        <v>1849</v>
      </c>
      <c r="E532" s="17" t="s">
        <v>80</v>
      </c>
      <c r="F532" s="3" t="s">
        <v>1734</v>
      </c>
      <c r="G532" s="25" t="s">
        <v>286</v>
      </c>
      <c r="H532" s="22" t="s">
        <v>1857</v>
      </c>
      <c r="I532" s="22" t="s">
        <v>1873</v>
      </c>
      <c r="J532" s="15" t="s">
        <v>1858</v>
      </c>
      <c r="K532" s="3">
        <v>40</v>
      </c>
      <c r="L532" s="23">
        <v>42786</v>
      </c>
      <c r="M532" s="18" t="s">
        <v>79</v>
      </c>
      <c r="N532" s="18" t="s">
        <v>80</v>
      </c>
      <c r="O532" s="23">
        <v>42867</v>
      </c>
      <c r="P532" s="28" t="s">
        <v>1874</v>
      </c>
      <c r="Q532" s="40" t="s">
        <v>1944</v>
      </c>
      <c r="R532" s="18" t="s">
        <v>20</v>
      </c>
      <c r="S532" s="8" t="str">
        <f t="shared" ca="1" si="17"/>
        <v/>
      </c>
      <c r="T532" s="40"/>
      <c r="U532" s="41">
        <v>4</v>
      </c>
    </row>
    <row r="533" spans="1:21" ht="319" hidden="1">
      <c r="A533" s="2">
        <v>529</v>
      </c>
      <c r="B533" s="2" t="s">
        <v>2008</v>
      </c>
      <c r="C533" s="2" t="s">
        <v>2006</v>
      </c>
      <c r="D533" s="25" t="s">
        <v>1849</v>
      </c>
      <c r="E533" s="17" t="s">
        <v>80</v>
      </c>
      <c r="F533" s="3" t="s">
        <v>1734</v>
      </c>
      <c r="G533" s="25" t="s">
        <v>286</v>
      </c>
      <c r="H533" s="22" t="s">
        <v>1857</v>
      </c>
      <c r="I533" s="22" t="s">
        <v>1875</v>
      </c>
      <c r="J533" s="15" t="s">
        <v>1858</v>
      </c>
      <c r="K533" s="3">
        <v>40</v>
      </c>
      <c r="L533" s="23">
        <v>42786</v>
      </c>
      <c r="M533" s="18" t="s">
        <v>79</v>
      </c>
      <c r="N533" s="18" t="s">
        <v>80</v>
      </c>
      <c r="O533" s="23">
        <v>42867</v>
      </c>
      <c r="P533" s="28" t="s">
        <v>1876</v>
      </c>
      <c r="Q533" s="40" t="s">
        <v>1944</v>
      </c>
      <c r="R533" s="18" t="s">
        <v>20</v>
      </c>
      <c r="S533" s="8" t="str">
        <f t="shared" ca="1" si="17"/>
        <v/>
      </c>
      <c r="T533" s="40"/>
      <c r="U533" s="41">
        <v>4</v>
      </c>
    </row>
    <row r="534" spans="1:21" ht="203" hidden="1">
      <c r="A534" s="2">
        <v>530</v>
      </c>
      <c r="B534" s="2" t="s">
        <v>2008</v>
      </c>
      <c r="C534" s="2" t="s">
        <v>2006</v>
      </c>
      <c r="D534" s="25" t="s">
        <v>1849</v>
      </c>
      <c r="E534" s="17" t="s">
        <v>80</v>
      </c>
      <c r="F534" s="3" t="s">
        <v>1734</v>
      </c>
      <c r="G534" s="25" t="s">
        <v>286</v>
      </c>
      <c r="H534" s="22" t="s">
        <v>1857</v>
      </c>
      <c r="I534" s="22" t="s">
        <v>1877</v>
      </c>
      <c r="J534" s="15" t="s">
        <v>1858</v>
      </c>
      <c r="K534" s="3">
        <v>40</v>
      </c>
      <c r="L534" s="23">
        <v>42786</v>
      </c>
      <c r="M534" s="18" t="s">
        <v>79</v>
      </c>
      <c r="N534" s="18" t="s">
        <v>80</v>
      </c>
      <c r="O534" s="23">
        <v>42867</v>
      </c>
      <c r="P534" s="28" t="s">
        <v>1878</v>
      </c>
      <c r="Q534" s="40" t="s">
        <v>1944</v>
      </c>
      <c r="R534" s="18" t="s">
        <v>20</v>
      </c>
      <c r="S534" s="8" t="str">
        <f t="shared" ca="1" si="17"/>
        <v/>
      </c>
      <c r="T534" s="40"/>
      <c r="U534" s="41">
        <v>4</v>
      </c>
    </row>
    <row r="535" spans="1:21" ht="188.5" hidden="1">
      <c r="A535" s="2">
        <v>531</v>
      </c>
      <c r="B535" s="2" t="s">
        <v>2008</v>
      </c>
      <c r="C535" s="2" t="s">
        <v>2006</v>
      </c>
      <c r="D535" s="25" t="s">
        <v>1849</v>
      </c>
      <c r="E535" s="17" t="s">
        <v>80</v>
      </c>
      <c r="F535" s="3" t="s">
        <v>1734</v>
      </c>
      <c r="G535" s="25" t="s">
        <v>286</v>
      </c>
      <c r="H535" s="22" t="s">
        <v>1857</v>
      </c>
      <c r="I535" s="22" t="s">
        <v>1861</v>
      </c>
      <c r="J535" s="15" t="s">
        <v>1858</v>
      </c>
      <c r="K535" s="3">
        <v>40</v>
      </c>
      <c r="L535" s="23">
        <v>42786</v>
      </c>
      <c r="M535" s="18" t="s">
        <v>79</v>
      </c>
      <c r="N535" s="18" t="s">
        <v>80</v>
      </c>
      <c r="O535" s="23">
        <v>42867</v>
      </c>
      <c r="P535" s="28" t="s">
        <v>1879</v>
      </c>
      <c r="Q535" s="38" t="s">
        <v>1926</v>
      </c>
      <c r="R535" s="18" t="s">
        <v>20</v>
      </c>
      <c r="S535" s="8" t="str">
        <f t="shared" ca="1" si="17"/>
        <v/>
      </c>
      <c r="T535" s="22"/>
      <c r="U535" s="41">
        <v>3</v>
      </c>
    </row>
    <row r="536" spans="1:21" ht="290" hidden="1">
      <c r="A536" s="2">
        <v>532</v>
      </c>
      <c r="B536" s="2" t="s">
        <v>2008</v>
      </c>
      <c r="C536" s="2" t="s">
        <v>2006</v>
      </c>
      <c r="D536" s="25" t="s">
        <v>1859</v>
      </c>
      <c r="E536" s="17" t="s">
        <v>80</v>
      </c>
      <c r="F536" s="3" t="s">
        <v>1734</v>
      </c>
      <c r="G536" s="25" t="s">
        <v>286</v>
      </c>
      <c r="H536" s="22" t="s">
        <v>1857</v>
      </c>
      <c r="I536" s="22" t="s">
        <v>1862</v>
      </c>
      <c r="J536" s="15" t="s">
        <v>1852</v>
      </c>
      <c r="K536" s="3">
        <v>60</v>
      </c>
      <c r="L536" s="23">
        <v>42786</v>
      </c>
      <c r="M536" s="18" t="s">
        <v>79</v>
      </c>
      <c r="N536" s="18" t="s">
        <v>80</v>
      </c>
      <c r="O536" s="23">
        <v>42867</v>
      </c>
      <c r="P536" s="28" t="s">
        <v>1881</v>
      </c>
      <c r="Q536" s="38" t="s">
        <v>1927</v>
      </c>
      <c r="R536" s="18" t="s">
        <v>20</v>
      </c>
      <c r="S536" s="8" t="str">
        <f t="shared" ca="1" si="17"/>
        <v/>
      </c>
      <c r="T536" s="22"/>
      <c r="U536" s="41">
        <v>3</v>
      </c>
    </row>
    <row r="537" spans="1:21" ht="319" hidden="1">
      <c r="A537" s="2">
        <v>533</v>
      </c>
      <c r="B537" s="2" t="s">
        <v>2008</v>
      </c>
      <c r="C537" s="2" t="s">
        <v>2006</v>
      </c>
      <c r="D537" s="25" t="s">
        <v>1860</v>
      </c>
      <c r="E537" s="17" t="s">
        <v>80</v>
      </c>
      <c r="F537" s="3" t="s">
        <v>1734</v>
      </c>
      <c r="G537" s="25" t="s">
        <v>147</v>
      </c>
      <c r="H537" s="22" t="s">
        <v>1864</v>
      </c>
      <c r="I537" s="22" t="s">
        <v>1863</v>
      </c>
      <c r="J537" s="15" t="s">
        <v>1854</v>
      </c>
      <c r="K537" s="3">
        <v>80</v>
      </c>
      <c r="L537" s="23">
        <v>42786</v>
      </c>
      <c r="M537" s="18" t="s">
        <v>79</v>
      </c>
      <c r="N537" s="18" t="s">
        <v>898</v>
      </c>
      <c r="O537" s="23">
        <v>42947</v>
      </c>
      <c r="P537" s="28" t="s">
        <v>1880</v>
      </c>
      <c r="Q537" s="22" t="s">
        <v>1916</v>
      </c>
      <c r="R537" s="18" t="s">
        <v>20</v>
      </c>
      <c r="S537" s="8" t="str">
        <f t="shared" ca="1" si="17"/>
        <v/>
      </c>
      <c r="T537" s="22" t="s">
        <v>2061</v>
      </c>
      <c r="U537" s="41">
        <v>2</v>
      </c>
    </row>
    <row r="538" spans="1:21" ht="409.5" hidden="1">
      <c r="A538" s="2">
        <v>534</v>
      </c>
      <c r="B538" s="2" t="s">
        <v>2008</v>
      </c>
      <c r="C538" s="3" t="s">
        <v>2062</v>
      </c>
      <c r="D538" s="25" t="s">
        <v>1859</v>
      </c>
      <c r="E538" s="17" t="s">
        <v>80</v>
      </c>
      <c r="F538" s="3" t="s">
        <v>1734</v>
      </c>
      <c r="G538" s="25" t="s">
        <v>1785</v>
      </c>
      <c r="H538" s="22" t="s">
        <v>1866</v>
      </c>
      <c r="I538" s="22" t="s">
        <v>1865</v>
      </c>
      <c r="J538" s="15" t="s">
        <v>1852</v>
      </c>
      <c r="K538" s="3">
        <v>60</v>
      </c>
      <c r="L538" s="23">
        <v>42786</v>
      </c>
      <c r="M538" s="18" t="s">
        <v>79</v>
      </c>
      <c r="N538" s="18" t="s">
        <v>80</v>
      </c>
      <c r="O538" s="23">
        <v>42867</v>
      </c>
      <c r="P538" s="28" t="s">
        <v>1882</v>
      </c>
      <c r="Q538" s="40" t="s">
        <v>1928</v>
      </c>
      <c r="R538" s="18" t="s">
        <v>1573</v>
      </c>
      <c r="S538" s="8" t="str">
        <f t="shared" ca="1" si="17"/>
        <v>VERZUG</v>
      </c>
      <c r="T538" s="22"/>
      <c r="U538" s="41">
        <v>2</v>
      </c>
    </row>
    <row r="539" spans="1:21" ht="171.75" hidden="1" customHeight="1">
      <c r="A539" s="2">
        <v>535</v>
      </c>
      <c r="B539" s="2" t="s">
        <v>2008</v>
      </c>
      <c r="C539" s="3" t="s">
        <v>2062</v>
      </c>
      <c r="D539" s="25" t="s">
        <v>1886</v>
      </c>
      <c r="E539" s="17" t="s">
        <v>49</v>
      </c>
      <c r="F539" s="3" t="s">
        <v>1734</v>
      </c>
      <c r="G539" s="25" t="s">
        <v>1887</v>
      </c>
      <c r="H539" s="22" t="s">
        <v>1888</v>
      </c>
      <c r="I539" s="22" t="s">
        <v>1889</v>
      </c>
      <c r="J539" s="35">
        <v>6</v>
      </c>
      <c r="K539" s="3">
        <f t="shared" si="16"/>
        <v>60</v>
      </c>
      <c r="L539" s="23">
        <v>42879</v>
      </c>
      <c r="M539" s="18" t="s">
        <v>49</v>
      </c>
      <c r="N539" s="18" t="s">
        <v>49</v>
      </c>
      <c r="O539" s="23">
        <v>42905</v>
      </c>
      <c r="P539" s="28" t="s">
        <v>1890</v>
      </c>
      <c r="Q539" s="22" t="s">
        <v>1922</v>
      </c>
      <c r="R539" s="18" t="s">
        <v>1573</v>
      </c>
      <c r="S539" s="24" t="str">
        <f t="shared" ca="1" si="17"/>
        <v>VERZUG</v>
      </c>
      <c r="T539" s="22"/>
      <c r="U539" s="41">
        <v>2</v>
      </c>
    </row>
    <row r="540" spans="1:21" ht="29.5" hidden="1">
      <c r="A540" s="2">
        <v>536</v>
      </c>
      <c r="B540" s="2" t="s">
        <v>2008</v>
      </c>
      <c r="C540" s="3" t="s">
        <v>2062</v>
      </c>
      <c r="D540" s="25" t="s">
        <v>1886</v>
      </c>
      <c r="E540" s="17" t="s">
        <v>49</v>
      </c>
      <c r="F540" s="3" t="s">
        <v>1734</v>
      </c>
      <c r="G540" s="25" t="s">
        <v>1746</v>
      </c>
      <c r="H540" s="22" t="s">
        <v>1828</v>
      </c>
      <c r="I540" s="22" t="s">
        <v>1891</v>
      </c>
      <c r="J540" s="35">
        <v>6</v>
      </c>
      <c r="K540" s="3">
        <f t="shared" si="16"/>
        <v>60</v>
      </c>
      <c r="L540" s="23">
        <v>42879</v>
      </c>
      <c r="M540" s="18" t="s">
        <v>49</v>
      </c>
      <c r="N540" s="18" t="s">
        <v>1893</v>
      </c>
      <c r="O540" s="23">
        <v>42905</v>
      </c>
      <c r="P540" s="28" t="s">
        <v>1892</v>
      </c>
      <c r="Q540" s="37" t="s">
        <v>1923</v>
      </c>
      <c r="R540" s="18" t="s">
        <v>1573</v>
      </c>
      <c r="S540" s="24"/>
      <c r="T540" s="22"/>
      <c r="U540" s="41">
        <v>2</v>
      </c>
    </row>
    <row r="541" spans="1:21" ht="54" hidden="1" customHeight="1">
      <c r="A541" s="2">
        <v>537</v>
      </c>
      <c r="B541" s="2" t="s">
        <v>2008</v>
      </c>
      <c r="C541" s="3" t="s">
        <v>2062</v>
      </c>
      <c r="D541" s="25" t="s">
        <v>1886</v>
      </c>
      <c r="E541" s="17" t="s">
        <v>49</v>
      </c>
      <c r="F541" s="3" t="s">
        <v>1734</v>
      </c>
      <c r="G541" s="25" t="s">
        <v>344</v>
      </c>
      <c r="H541" s="22" t="s">
        <v>1894</v>
      </c>
      <c r="I541" s="22" t="s">
        <v>1895</v>
      </c>
      <c r="J541" s="36">
        <v>6</v>
      </c>
      <c r="K541" s="3">
        <f t="shared" si="16"/>
        <v>60</v>
      </c>
      <c r="L541" s="23">
        <v>42879</v>
      </c>
      <c r="M541" s="18" t="s">
        <v>49</v>
      </c>
      <c r="N541" s="18" t="s">
        <v>49</v>
      </c>
      <c r="O541" s="23">
        <v>42905</v>
      </c>
      <c r="P541" s="28" t="s">
        <v>1896</v>
      </c>
      <c r="Q541" s="37" t="s">
        <v>1923</v>
      </c>
      <c r="R541" s="18" t="s">
        <v>1573</v>
      </c>
      <c r="S541" s="24"/>
      <c r="T541" s="22"/>
      <c r="U541" s="41">
        <v>2</v>
      </c>
    </row>
    <row r="542" spans="1:21" ht="64.5" hidden="1" customHeight="1">
      <c r="A542" s="2">
        <v>538</v>
      </c>
      <c r="B542" s="2" t="s">
        <v>2008</v>
      </c>
      <c r="C542" s="3" t="s">
        <v>2062</v>
      </c>
      <c r="D542" s="25" t="s">
        <v>1886</v>
      </c>
      <c r="E542" s="17" t="s">
        <v>49</v>
      </c>
      <c r="F542" s="3" t="s">
        <v>1734</v>
      </c>
      <c r="G542" s="25" t="s">
        <v>185</v>
      </c>
      <c r="H542" s="22" t="s">
        <v>1897</v>
      </c>
      <c r="I542" s="22" t="s">
        <v>1898</v>
      </c>
      <c r="J542" s="36">
        <v>0</v>
      </c>
      <c r="K542" s="3">
        <f t="shared" si="16"/>
        <v>0</v>
      </c>
      <c r="L542" s="23">
        <v>42879</v>
      </c>
      <c r="M542" s="18" t="s">
        <v>49</v>
      </c>
      <c r="N542" s="18" t="s">
        <v>49</v>
      </c>
      <c r="O542" s="23">
        <v>43100</v>
      </c>
      <c r="P542" s="28" t="s">
        <v>1899</v>
      </c>
      <c r="Q542" s="22" t="s">
        <v>1900</v>
      </c>
      <c r="R542" s="18" t="s">
        <v>1573</v>
      </c>
      <c r="S542" s="24"/>
      <c r="T542" s="22"/>
      <c r="U542" s="41">
        <v>2</v>
      </c>
    </row>
    <row r="543" spans="1:21" ht="58" hidden="1">
      <c r="A543" s="2">
        <v>539</v>
      </c>
      <c r="B543" s="2" t="s">
        <v>2008</v>
      </c>
      <c r="C543" s="3" t="s">
        <v>2062</v>
      </c>
      <c r="D543" s="25" t="s">
        <v>1886</v>
      </c>
      <c r="E543" s="17" t="s">
        <v>49</v>
      </c>
      <c r="F543" s="3" t="s">
        <v>1734</v>
      </c>
      <c r="G543" s="25" t="s">
        <v>1901</v>
      </c>
      <c r="H543" s="22" t="s">
        <v>1090</v>
      </c>
      <c r="I543" s="22" t="s">
        <v>1902</v>
      </c>
      <c r="J543" s="36">
        <v>6</v>
      </c>
      <c r="K543" s="3">
        <f t="shared" si="16"/>
        <v>60</v>
      </c>
      <c r="L543" s="23">
        <v>42879</v>
      </c>
      <c r="M543" s="18" t="s">
        <v>49</v>
      </c>
      <c r="N543" s="18" t="s">
        <v>49</v>
      </c>
      <c r="O543" s="23">
        <v>43007</v>
      </c>
      <c r="P543" s="28" t="s">
        <v>1903</v>
      </c>
      <c r="Q543" s="37" t="s">
        <v>1923</v>
      </c>
      <c r="R543" s="18" t="s">
        <v>1573</v>
      </c>
      <c r="S543" s="24"/>
      <c r="T543" s="22"/>
      <c r="U543" s="41">
        <v>2</v>
      </c>
    </row>
    <row r="544" spans="1:21" ht="72.5" hidden="1">
      <c r="A544" s="2">
        <v>540</v>
      </c>
      <c r="B544" s="2" t="s">
        <v>2008</v>
      </c>
      <c r="C544" s="3" t="s">
        <v>2062</v>
      </c>
      <c r="D544" s="25" t="s">
        <v>1886</v>
      </c>
      <c r="E544" s="17" t="s">
        <v>49</v>
      </c>
      <c r="F544" s="3" t="s">
        <v>1734</v>
      </c>
      <c r="G544" s="25" t="s">
        <v>1904</v>
      </c>
      <c r="H544" s="22" t="s">
        <v>605</v>
      </c>
      <c r="I544" s="22" t="s">
        <v>1792</v>
      </c>
      <c r="J544" s="36">
        <v>6</v>
      </c>
      <c r="K544" s="3">
        <f t="shared" si="16"/>
        <v>60</v>
      </c>
      <c r="L544" s="23">
        <v>42879</v>
      </c>
      <c r="M544" s="18" t="s">
        <v>49</v>
      </c>
      <c r="N544" s="18" t="s">
        <v>49</v>
      </c>
      <c r="O544" s="23">
        <v>43100</v>
      </c>
      <c r="P544" s="28" t="s">
        <v>1905</v>
      </c>
      <c r="Q544" s="22" t="s">
        <v>1900</v>
      </c>
      <c r="R544" s="18" t="s">
        <v>1573</v>
      </c>
      <c r="S544" s="24"/>
      <c r="T544" s="22"/>
      <c r="U544" s="41">
        <v>2</v>
      </c>
    </row>
    <row r="545" spans="1:21" ht="58" hidden="1">
      <c r="A545" s="2">
        <v>541</v>
      </c>
      <c r="B545" s="2" t="s">
        <v>2008</v>
      </c>
      <c r="C545" s="3" t="s">
        <v>2062</v>
      </c>
      <c r="D545" s="25" t="s">
        <v>1886</v>
      </c>
      <c r="E545" s="17" t="s">
        <v>49</v>
      </c>
      <c r="F545" s="3" t="s">
        <v>1734</v>
      </c>
      <c r="G545" s="25" t="s">
        <v>1906</v>
      </c>
      <c r="H545" s="22" t="s">
        <v>769</v>
      </c>
      <c r="I545" s="22" t="s">
        <v>1907</v>
      </c>
      <c r="J545" s="36">
        <v>0</v>
      </c>
      <c r="K545" s="3">
        <f t="shared" si="16"/>
        <v>0</v>
      </c>
      <c r="L545" s="23">
        <v>42879</v>
      </c>
      <c r="M545" s="18" t="s">
        <v>49</v>
      </c>
      <c r="N545" s="18" t="s">
        <v>49</v>
      </c>
      <c r="O545" s="23">
        <v>42905</v>
      </c>
      <c r="P545" s="28" t="s">
        <v>1908</v>
      </c>
      <c r="Q545" s="22"/>
      <c r="R545" s="18" t="s">
        <v>1573</v>
      </c>
      <c r="S545" s="24"/>
      <c r="T545" s="22"/>
      <c r="U545" s="41">
        <v>2</v>
      </c>
    </row>
    <row r="546" spans="1:21" ht="217.5">
      <c r="A546" s="2">
        <v>542</v>
      </c>
      <c r="B546" s="2" t="s">
        <v>2009</v>
      </c>
      <c r="C546" s="3" t="s">
        <v>2062</v>
      </c>
      <c r="D546" s="5" t="s">
        <v>1995</v>
      </c>
      <c r="E546" s="17" t="s">
        <v>1948</v>
      </c>
      <c r="F546" s="3" t="s">
        <v>1950</v>
      </c>
      <c r="G546" s="25" t="s">
        <v>1951</v>
      </c>
      <c r="H546" s="22" t="s">
        <v>1952</v>
      </c>
      <c r="I546" s="22" t="s">
        <v>1945</v>
      </c>
      <c r="J546" s="36" t="s">
        <v>1946</v>
      </c>
      <c r="K546" s="3" t="str">
        <f t="shared" si="16"/>
        <v>- -</v>
      </c>
      <c r="L546" s="23">
        <v>42912</v>
      </c>
      <c r="M546" s="18" t="s">
        <v>79</v>
      </c>
      <c r="N546" s="18" t="s">
        <v>865</v>
      </c>
      <c r="O546" s="23">
        <v>43039</v>
      </c>
      <c r="P546" s="28" t="s">
        <v>1947</v>
      </c>
      <c r="Q546" s="22" t="s">
        <v>1993</v>
      </c>
      <c r="R546" s="18" t="s">
        <v>1573</v>
      </c>
      <c r="S546" s="24"/>
      <c r="T546" s="22"/>
      <c r="U546" s="41">
        <v>2</v>
      </c>
    </row>
    <row r="547" spans="1:21" ht="145">
      <c r="A547" s="2">
        <v>543</v>
      </c>
      <c r="B547" s="2" t="s">
        <v>2009</v>
      </c>
      <c r="C547" s="3" t="s">
        <v>2062</v>
      </c>
      <c r="D547" s="5" t="s">
        <v>1996</v>
      </c>
      <c r="E547" s="17" t="s">
        <v>39</v>
      </c>
      <c r="F547" s="3" t="s">
        <v>1950</v>
      </c>
      <c r="G547" s="25" t="s">
        <v>1953</v>
      </c>
      <c r="H547" s="22" t="s">
        <v>1954</v>
      </c>
      <c r="I547" s="22" t="s">
        <v>1949</v>
      </c>
      <c r="J547" s="36" t="s">
        <v>1946</v>
      </c>
      <c r="K547" s="3" t="str">
        <f t="shared" si="16"/>
        <v>- -</v>
      </c>
      <c r="L547" s="23">
        <v>42912</v>
      </c>
      <c r="M547" s="18" t="s">
        <v>79</v>
      </c>
      <c r="N547" s="18" t="s">
        <v>865</v>
      </c>
      <c r="O547" s="23">
        <v>43009</v>
      </c>
      <c r="P547" s="28" t="s">
        <v>1955</v>
      </c>
      <c r="Q547" s="22" t="s">
        <v>1994</v>
      </c>
      <c r="R547" s="18" t="s">
        <v>1573</v>
      </c>
      <c r="S547" s="24"/>
      <c r="T547" s="22"/>
      <c r="U547" s="41">
        <v>2</v>
      </c>
    </row>
    <row r="548" spans="1:21" ht="130.5">
      <c r="A548" s="2">
        <v>544</v>
      </c>
      <c r="B548" s="2" t="s">
        <v>2009</v>
      </c>
      <c r="C548" s="3" t="s">
        <v>2062</v>
      </c>
      <c r="D548" s="5" t="s">
        <v>1997</v>
      </c>
      <c r="E548" s="17" t="s">
        <v>27</v>
      </c>
      <c r="F548" s="3" t="s">
        <v>1950</v>
      </c>
      <c r="G548" s="25" t="s">
        <v>1956</v>
      </c>
      <c r="H548" s="22" t="s">
        <v>1957</v>
      </c>
      <c r="I548" s="22" t="s">
        <v>1991</v>
      </c>
      <c r="J548" s="36" t="s">
        <v>1958</v>
      </c>
      <c r="K548" s="3" t="str">
        <f t="shared" si="16"/>
        <v>- -</v>
      </c>
      <c r="L548" s="23">
        <v>42913</v>
      </c>
      <c r="M548" s="18" t="s">
        <v>27</v>
      </c>
      <c r="N548" s="18" t="s">
        <v>28</v>
      </c>
      <c r="O548" s="23">
        <v>43070</v>
      </c>
      <c r="P548" s="28" t="s">
        <v>1959</v>
      </c>
      <c r="Q548" s="22" t="s">
        <v>1960</v>
      </c>
      <c r="R548" s="18" t="s">
        <v>1648</v>
      </c>
      <c r="S548" s="24"/>
      <c r="T548" s="22"/>
      <c r="U548" s="41">
        <v>1</v>
      </c>
    </row>
    <row r="549" spans="1:21" ht="130.5">
      <c r="A549" s="2">
        <v>545</v>
      </c>
      <c r="B549" s="2" t="s">
        <v>2009</v>
      </c>
      <c r="C549" s="3" t="s">
        <v>2062</v>
      </c>
      <c r="D549" s="5" t="s">
        <v>1998</v>
      </c>
      <c r="E549" s="17" t="s">
        <v>124</v>
      </c>
      <c r="F549" s="3" t="s">
        <v>1950</v>
      </c>
      <c r="G549" s="25" t="s">
        <v>1961</v>
      </c>
      <c r="H549" s="22" t="s">
        <v>1962</v>
      </c>
      <c r="I549" s="22" t="s">
        <v>1992</v>
      </c>
      <c r="J549" s="36" t="s">
        <v>1946</v>
      </c>
      <c r="K549" s="3" t="str">
        <f t="shared" si="16"/>
        <v>- -</v>
      </c>
      <c r="L549" s="23">
        <v>42914</v>
      </c>
      <c r="M549" s="18" t="s">
        <v>79</v>
      </c>
      <c r="N549" s="18" t="s">
        <v>865</v>
      </c>
      <c r="O549" s="23"/>
      <c r="P549" s="28" t="s">
        <v>1963</v>
      </c>
      <c r="Q549" s="22" t="s">
        <v>1964</v>
      </c>
      <c r="R549" s="18" t="s">
        <v>1648</v>
      </c>
      <c r="S549" s="24"/>
      <c r="T549" s="22"/>
      <c r="U549" s="41">
        <v>1</v>
      </c>
    </row>
    <row r="550" spans="1:21" ht="87" hidden="1">
      <c r="A550" s="2">
        <v>546</v>
      </c>
      <c r="B550" s="2" t="s">
        <v>2009</v>
      </c>
      <c r="C550" s="2" t="s">
        <v>2006</v>
      </c>
      <c r="D550" s="5" t="s">
        <v>1970</v>
      </c>
      <c r="E550" s="17"/>
      <c r="F550" s="3" t="s">
        <v>1950</v>
      </c>
      <c r="G550" s="25" t="s">
        <v>1965</v>
      </c>
      <c r="H550" s="22" t="s">
        <v>1966</v>
      </c>
      <c r="I550" s="22" t="s">
        <v>1967</v>
      </c>
      <c r="J550" s="36" t="s">
        <v>54</v>
      </c>
      <c r="K550" s="3" t="str">
        <f t="shared" si="16"/>
        <v>- -</v>
      </c>
      <c r="L550" s="23">
        <v>42913</v>
      </c>
      <c r="M550" s="18" t="s">
        <v>79</v>
      </c>
      <c r="N550" s="18" t="s">
        <v>80</v>
      </c>
      <c r="O550" s="23">
        <v>42913</v>
      </c>
      <c r="P550" s="28" t="s">
        <v>1968</v>
      </c>
      <c r="Q550" s="22" t="s">
        <v>1969</v>
      </c>
      <c r="R550" s="18" t="s">
        <v>20</v>
      </c>
      <c r="S550" s="24"/>
      <c r="T550" s="22"/>
      <c r="U550" s="41">
        <v>3</v>
      </c>
    </row>
    <row r="551" spans="1:21" ht="145">
      <c r="A551" s="2">
        <v>547</v>
      </c>
      <c r="B551" s="2" t="s">
        <v>2009</v>
      </c>
      <c r="C551" s="3" t="s">
        <v>2062</v>
      </c>
      <c r="D551" s="5" t="s">
        <v>1999</v>
      </c>
      <c r="E551" s="17"/>
      <c r="F551" s="3" t="s">
        <v>1986</v>
      </c>
      <c r="G551" s="25" t="s">
        <v>1972</v>
      </c>
      <c r="H551" s="22" t="s">
        <v>1973</v>
      </c>
      <c r="I551" s="22" t="s">
        <v>1971</v>
      </c>
      <c r="J551" s="36" t="s">
        <v>27</v>
      </c>
      <c r="K551" s="3" t="str">
        <f t="shared" si="16"/>
        <v>- -</v>
      </c>
      <c r="L551" s="23">
        <v>42912</v>
      </c>
      <c r="M551" s="18" t="s">
        <v>79</v>
      </c>
      <c r="N551" s="18" t="s">
        <v>865</v>
      </c>
      <c r="O551" s="23">
        <v>43131</v>
      </c>
      <c r="P551" s="28" t="s">
        <v>1974</v>
      </c>
      <c r="Q551" s="22" t="s">
        <v>2004</v>
      </c>
      <c r="R551" s="18" t="s">
        <v>1648</v>
      </c>
      <c r="S551" s="24"/>
      <c r="T551" s="22"/>
      <c r="U551" s="41">
        <v>1</v>
      </c>
    </row>
    <row r="552" spans="1:21" ht="101.5">
      <c r="A552" s="2">
        <v>548</v>
      </c>
      <c r="B552" s="2" t="s">
        <v>2009</v>
      </c>
      <c r="C552" s="3" t="s">
        <v>2062</v>
      </c>
      <c r="D552" s="5" t="s">
        <v>2000</v>
      </c>
      <c r="E552" s="17"/>
      <c r="F552" s="3" t="s">
        <v>1986</v>
      </c>
      <c r="G552" s="25" t="s">
        <v>1975</v>
      </c>
      <c r="H552" s="22" t="s">
        <v>1976</v>
      </c>
      <c r="I552" s="22" t="s">
        <v>1977</v>
      </c>
      <c r="J552" s="36" t="s">
        <v>27</v>
      </c>
      <c r="K552" s="3" t="str">
        <f t="shared" si="16"/>
        <v>- -</v>
      </c>
      <c r="L552" s="23">
        <v>42912</v>
      </c>
      <c r="M552" s="18" t="s">
        <v>49</v>
      </c>
      <c r="N552" s="18" t="s">
        <v>49</v>
      </c>
      <c r="O552" s="23">
        <v>43131</v>
      </c>
      <c r="P552" s="28" t="s">
        <v>1978</v>
      </c>
      <c r="Q552" s="22" t="s">
        <v>2003</v>
      </c>
      <c r="R552" s="18" t="s">
        <v>1648</v>
      </c>
      <c r="S552" s="24"/>
      <c r="T552" s="22"/>
      <c r="U552" s="41">
        <v>1</v>
      </c>
    </row>
    <row r="553" spans="1:21" ht="116">
      <c r="A553" s="2">
        <v>549</v>
      </c>
      <c r="B553" s="2" t="s">
        <v>2009</v>
      </c>
      <c r="C553" s="3" t="s">
        <v>2062</v>
      </c>
      <c r="D553" s="5" t="s">
        <v>2001</v>
      </c>
      <c r="E553" s="17"/>
      <c r="F553" s="3" t="s">
        <v>1986</v>
      </c>
      <c r="G553" s="25" t="s">
        <v>1980</v>
      </c>
      <c r="H553" s="22" t="s">
        <v>1981</v>
      </c>
      <c r="I553" s="22" t="s">
        <v>1979</v>
      </c>
      <c r="J553" s="36" t="s">
        <v>27</v>
      </c>
      <c r="K553" s="3" t="str">
        <f t="shared" si="16"/>
        <v>- -</v>
      </c>
      <c r="L553" s="23">
        <v>42913</v>
      </c>
      <c r="M553" s="18" t="s">
        <v>79</v>
      </c>
      <c r="N553" s="18" t="s">
        <v>103</v>
      </c>
      <c r="O553" s="23">
        <v>43070</v>
      </c>
      <c r="P553" s="28" t="s">
        <v>1983</v>
      </c>
      <c r="Q553" s="22" t="s">
        <v>1984</v>
      </c>
      <c r="R553" s="18" t="s">
        <v>1648</v>
      </c>
      <c r="S553" s="24"/>
      <c r="T553" s="22"/>
      <c r="U553" s="41">
        <v>1</v>
      </c>
    </row>
    <row r="554" spans="1:21" ht="87">
      <c r="A554" s="2">
        <v>550</v>
      </c>
      <c r="B554" s="2" t="s">
        <v>2009</v>
      </c>
      <c r="C554" s="3" t="s">
        <v>2062</v>
      </c>
      <c r="D554" s="5" t="s">
        <v>2002</v>
      </c>
      <c r="E554" s="17"/>
      <c r="F554" s="3" t="s">
        <v>1986</v>
      </c>
      <c r="G554" s="25" t="s">
        <v>1987</v>
      </c>
      <c r="H554" s="22" t="s">
        <v>1988</v>
      </c>
      <c r="I554" s="22" t="s">
        <v>1985</v>
      </c>
      <c r="J554" s="36" t="s">
        <v>27</v>
      </c>
      <c r="K554" s="3" t="str">
        <f t="shared" si="16"/>
        <v>- -</v>
      </c>
      <c r="L554" s="23">
        <v>42913</v>
      </c>
      <c r="M554" s="18" t="s">
        <v>54</v>
      </c>
      <c r="N554" s="18" t="s">
        <v>54</v>
      </c>
      <c r="O554" s="23">
        <v>43070</v>
      </c>
      <c r="P554" s="28" t="s">
        <v>1989</v>
      </c>
      <c r="Q554" s="22" t="s">
        <v>1990</v>
      </c>
      <c r="R554" s="18" t="s">
        <v>1648</v>
      </c>
      <c r="S554" s="24"/>
      <c r="T554" s="22"/>
      <c r="U554" s="41">
        <v>1</v>
      </c>
    </row>
    <row r="555" spans="1:21" ht="58" hidden="1">
      <c r="A555" s="2">
        <v>551</v>
      </c>
      <c r="B555" s="2" t="s">
        <v>2008</v>
      </c>
      <c r="C555" s="3" t="s">
        <v>2064</v>
      </c>
      <c r="D555" s="5" t="s">
        <v>2016</v>
      </c>
      <c r="E555" s="17" t="s">
        <v>54</v>
      </c>
      <c r="F555" s="18" t="s">
        <v>2012</v>
      </c>
      <c r="G555" s="25" t="s">
        <v>485</v>
      </c>
      <c r="H555" s="22" t="s">
        <v>2029</v>
      </c>
      <c r="I555" s="22" t="s">
        <v>2013</v>
      </c>
      <c r="J555" s="36" t="s">
        <v>491</v>
      </c>
      <c r="K555" s="3" t="str">
        <f t="shared" si="16"/>
        <v>- -</v>
      </c>
      <c r="L555" s="23">
        <v>42982</v>
      </c>
      <c r="M555" s="18" t="s">
        <v>54</v>
      </c>
      <c r="N555" s="18" t="s">
        <v>54</v>
      </c>
      <c r="O555" s="23">
        <v>42996</v>
      </c>
      <c r="P555" s="28"/>
      <c r="Q555" s="22" t="s">
        <v>2065</v>
      </c>
      <c r="R555" s="18" t="s">
        <v>20</v>
      </c>
      <c r="S555" s="24"/>
      <c r="T555" s="22"/>
      <c r="U555" s="41">
        <v>4</v>
      </c>
    </row>
    <row r="556" spans="1:21" ht="29.5" hidden="1">
      <c r="A556" s="2">
        <v>552</v>
      </c>
      <c r="B556" s="2" t="s">
        <v>2008</v>
      </c>
      <c r="C556" s="3" t="s">
        <v>2064</v>
      </c>
      <c r="D556" s="5" t="s">
        <v>2017</v>
      </c>
      <c r="E556" s="17" t="s">
        <v>54</v>
      </c>
      <c r="F556" s="18" t="s">
        <v>2012</v>
      </c>
      <c r="G556" s="25" t="s">
        <v>1622</v>
      </c>
      <c r="H556" s="22" t="s">
        <v>2030</v>
      </c>
      <c r="I556" s="22" t="s">
        <v>2014</v>
      </c>
      <c r="J556" s="36" t="s">
        <v>491</v>
      </c>
      <c r="K556" s="3" t="str">
        <f t="shared" si="16"/>
        <v>- -</v>
      </c>
      <c r="L556" s="23">
        <v>42982</v>
      </c>
      <c r="M556" s="18" t="s">
        <v>54</v>
      </c>
      <c r="N556" s="18" t="s">
        <v>54</v>
      </c>
      <c r="O556" s="23">
        <v>42996</v>
      </c>
      <c r="P556" s="28"/>
      <c r="Q556" s="22" t="s">
        <v>2069</v>
      </c>
      <c r="R556" s="18" t="s">
        <v>20</v>
      </c>
      <c r="S556" s="24"/>
      <c r="T556" s="22"/>
      <c r="U556" s="41">
        <v>4</v>
      </c>
    </row>
    <row r="557" spans="1:21" ht="43.5" hidden="1">
      <c r="A557" s="2">
        <v>553</v>
      </c>
      <c r="B557" s="2" t="s">
        <v>2008</v>
      </c>
      <c r="C557" s="3" t="s">
        <v>2064</v>
      </c>
      <c r="D557" s="5" t="s">
        <v>2018</v>
      </c>
      <c r="E557" s="17" t="s">
        <v>54</v>
      </c>
      <c r="F557" s="18" t="s">
        <v>2012</v>
      </c>
      <c r="G557" s="25" t="s">
        <v>1622</v>
      </c>
      <c r="H557" s="22" t="s">
        <v>2030</v>
      </c>
      <c r="I557" s="22" t="s">
        <v>2015</v>
      </c>
      <c r="J557" s="36" t="s">
        <v>491</v>
      </c>
      <c r="K557" s="3" t="str">
        <f t="shared" si="16"/>
        <v>- -</v>
      </c>
      <c r="L557" s="23">
        <v>42982</v>
      </c>
      <c r="M557" s="18" t="s">
        <v>54</v>
      </c>
      <c r="N557" s="18" t="s">
        <v>54</v>
      </c>
      <c r="O557" s="23">
        <v>42996</v>
      </c>
      <c r="P557" s="28"/>
      <c r="Q557" s="22" t="s">
        <v>2066</v>
      </c>
      <c r="R557" s="18" t="s">
        <v>20</v>
      </c>
      <c r="S557" s="24"/>
      <c r="T557" s="22"/>
      <c r="U557" s="41">
        <v>4</v>
      </c>
    </row>
    <row r="558" spans="1:21" ht="58" hidden="1">
      <c r="A558" s="2">
        <v>554</v>
      </c>
      <c r="B558" s="2" t="s">
        <v>2008</v>
      </c>
      <c r="C558" s="2" t="s">
        <v>2007</v>
      </c>
      <c r="D558" s="5" t="s">
        <v>2020</v>
      </c>
      <c r="E558" s="17" t="s">
        <v>121</v>
      </c>
      <c r="F558" s="18" t="s">
        <v>2012</v>
      </c>
      <c r="G558" s="25" t="s">
        <v>323</v>
      </c>
      <c r="H558" s="22" t="s">
        <v>2031</v>
      </c>
      <c r="I558" s="22" t="s">
        <v>2019</v>
      </c>
      <c r="J558" s="36" t="s">
        <v>491</v>
      </c>
      <c r="K558" s="3" t="str">
        <f t="shared" si="16"/>
        <v>- -</v>
      </c>
      <c r="L558" s="23">
        <v>42982</v>
      </c>
      <c r="M558" s="18" t="s">
        <v>54</v>
      </c>
      <c r="N558" s="18" t="s">
        <v>54</v>
      </c>
      <c r="O558" s="23">
        <v>42996</v>
      </c>
      <c r="P558" s="28"/>
      <c r="Q558" s="22" t="s">
        <v>2032</v>
      </c>
      <c r="R558" s="18" t="s">
        <v>20</v>
      </c>
      <c r="S558" s="24"/>
      <c r="T558" s="22"/>
      <c r="U558" s="41">
        <v>2</v>
      </c>
    </row>
    <row r="559" spans="1:21" ht="174" hidden="1">
      <c r="A559" s="2">
        <v>555</v>
      </c>
      <c r="B559" s="2" t="s">
        <v>2008</v>
      </c>
      <c r="C559" s="3" t="s">
        <v>2064</v>
      </c>
      <c r="D559" s="5" t="s">
        <v>2022</v>
      </c>
      <c r="E559" s="17" t="s">
        <v>1266</v>
      </c>
      <c r="F559" s="18" t="s">
        <v>2012</v>
      </c>
      <c r="G559" s="25" t="s">
        <v>485</v>
      </c>
      <c r="H559" s="22" t="s">
        <v>2029</v>
      </c>
      <c r="I559" s="22" t="s">
        <v>2021</v>
      </c>
      <c r="J559" s="36" t="s">
        <v>491</v>
      </c>
      <c r="K559" s="3" t="str">
        <f t="shared" si="16"/>
        <v>- -</v>
      </c>
      <c r="L559" s="23">
        <v>42982</v>
      </c>
      <c r="M559" s="18" t="s">
        <v>54</v>
      </c>
      <c r="N559" s="18" t="s">
        <v>1266</v>
      </c>
      <c r="O559" s="23">
        <v>42996</v>
      </c>
      <c r="P559" s="28"/>
      <c r="Q559" s="22" t="s">
        <v>2068</v>
      </c>
      <c r="R559" s="18" t="s">
        <v>1573</v>
      </c>
      <c r="S559" s="24"/>
      <c r="T559" s="22"/>
      <c r="U559" s="41">
        <v>2</v>
      </c>
    </row>
    <row r="560" spans="1:21" ht="43.5" hidden="1">
      <c r="A560" s="2">
        <v>556</v>
      </c>
      <c r="B560" s="2" t="s">
        <v>2008</v>
      </c>
      <c r="C560" s="3" t="s">
        <v>2064</v>
      </c>
      <c r="D560" s="5" t="s">
        <v>2024</v>
      </c>
      <c r="E560" s="17" t="s">
        <v>54</v>
      </c>
      <c r="F560" s="18" t="s">
        <v>2012</v>
      </c>
      <c r="G560" s="25" t="s">
        <v>1622</v>
      </c>
      <c r="H560" s="22" t="s">
        <v>2030</v>
      </c>
      <c r="I560" s="22" t="s">
        <v>2023</v>
      </c>
      <c r="J560" s="36" t="s">
        <v>491</v>
      </c>
      <c r="K560" s="3" t="str">
        <f t="shared" si="16"/>
        <v>- -</v>
      </c>
      <c r="L560" s="23">
        <v>42982</v>
      </c>
      <c r="M560" s="18" t="s">
        <v>54</v>
      </c>
      <c r="N560" s="18" t="s">
        <v>755</v>
      </c>
      <c r="O560" s="23">
        <v>42996</v>
      </c>
      <c r="P560" s="28"/>
      <c r="Q560" s="22"/>
      <c r="R560" s="18" t="s">
        <v>20</v>
      </c>
      <c r="S560" s="24"/>
      <c r="T560" s="22"/>
      <c r="U560" s="41">
        <v>4</v>
      </c>
    </row>
    <row r="561" spans="1:21" ht="58" hidden="1">
      <c r="A561" s="2">
        <v>557</v>
      </c>
      <c r="B561" s="2" t="s">
        <v>2008</v>
      </c>
      <c r="C561" s="3" t="s">
        <v>2064</v>
      </c>
      <c r="D561" s="5" t="s">
        <v>2026</v>
      </c>
      <c r="E561" s="17" t="s">
        <v>54</v>
      </c>
      <c r="F561" s="18" t="s">
        <v>2012</v>
      </c>
      <c r="G561" s="25" t="s">
        <v>485</v>
      </c>
      <c r="H561" s="22" t="s">
        <v>2029</v>
      </c>
      <c r="I561" s="22" t="s">
        <v>2025</v>
      </c>
      <c r="J561" s="36" t="s">
        <v>491</v>
      </c>
      <c r="K561" s="3" t="str">
        <f t="shared" si="16"/>
        <v>- -</v>
      </c>
      <c r="L561" s="23">
        <v>42982</v>
      </c>
      <c r="M561" s="18" t="s">
        <v>54</v>
      </c>
      <c r="N561" s="18" t="s">
        <v>54</v>
      </c>
      <c r="O561" s="23">
        <v>43100</v>
      </c>
      <c r="P561" s="28"/>
      <c r="Q561" s="22" t="s">
        <v>2067</v>
      </c>
      <c r="R561" s="18" t="s">
        <v>1573</v>
      </c>
      <c r="S561" s="24"/>
      <c r="T561" s="22"/>
      <c r="U561" s="41">
        <v>3</v>
      </c>
    </row>
    <row r="562" spans="1:21" ht="58" hidden="1">
      <c r="A562" s="2">
        <v>558</v>
      </c>
      <c r="B562" s="2" t="s">
        <v>2008</v>
      </c>
      <c r="C562" s="3" t="s">
        <v>2064</v>
      </c>
      <c r="D562" s="5" t="s">
        <v>2028</v>
      </c>
      <c r="E562" s="17" t="s">
        <v>54</v>
      </c>
      <c r="F562" s="18" t="s">
        <v>2012</v>
      </c>
      <c r="G562" s="25" t="s">
        <v>1622</v>
      </c>
      <c r="H562" s="22" t="s">
        <v>2030</v>
      </c>
      <c r="I562" s="22" t="s">
        <v>2027</v>
      </c>
      <c r="J562" s="36" t="s">
        <v>491</v>
      </c>
      <c r="K562" s="3" t="str">
        <f t="shared" si="16"/>
        <v>- -</v>
      </c>
      <c r="L562" s="23">
        <v>42982</v>
      </c>
      <c r="M562" s="18" t="s">
        <v>54</v>
      </c>
      <c r="N562" s="18" t="s">
        <v>54</v>
      </c>
      <c r="O562" s="23">
        <v>42996</v>
      </c>
      <c r="P562" s="28"/>
      <c r="Q562" s="22" t="s">
        <v>2070</v>
      </c>
      <c r="R562" s="18" t="s">
        <v>20</v>
      </c>
      <c r="S562" s="24"/>
      <c r="T562" s="22"/>
      <c r="U562" s="41">
        <v>4</v>
      </c>
    </row>
    <row r="563" spans="1:21" ht="29.5" hidden="1">
      <c r="A563" s="2">
        <v>559</v>
      </c>
      <c r="B563" s="2" t="s">
        <v>2009</v>
      </c>
      <c r="C563" s="3" t="s">
        <v>2064</v>
      </c>
      <c r="D563" s="25" t="s">
        <v>2053</v>
      </c>
      <c r="E563" s="17"/>
      <c r="F563" s="18" t="s">
        <v>2012</v>
      </c>
      <c r="G563" s="25"/>
      <c r="H563" s="22"/>
      <c r="I563" s="22" t="s">
        <v>2052</v>
      </c>
      <c r="J563" s="36" t="s">
        <v>491</v>
      </c>
      <c r="K563" s="3" t="str">
        <f t="shared" si="16"/>
        <v>- -</v>
      </c>
      <c r="L563" s="23">
        <v>42998</v>
      </c>
      <c r="M563" s="18"/>
      <c r="N563" s="18"/>
      <c r="O563" s="23">
        <v>43007</v>
      </c>
      <c r="P563" s="28"/>
      <c r="Q563" s="22"/>
      <c r="R563" s="18" t="s">
        <v>1573</v>
      </c>
      <c r="S563" s="24"/>
      <c r="T563" s="22"/>
      <c r="U563" s="41">
        <v>2</v>
      </c>
    </row>
    <row r="564" spans="1:21" ht="43.5" hidden="1">
      <c r="A564" s="2">
        <v>560</v>
      </c>
      <c r="B564" s="2" t="s">
        <v>2009</v>
      </c>
      <c r="C564" s="3" t="s">
        <v>2063</v>
      </c>
      <c r="D564" s="25" t="s">
        <v>2053</v>
      </c>
      <c r="E564" s="17"/>
      <c r="F564" s="18" t="s">
        <v>2054</v>
      </c>
      <c r="G564" s="25" t="s">
        <v>2055</v>
      </c>
      <c r="H564" s="22"/>
      <c r="I564" s="22" t="s">
        <v>2033</v>
      </c>
      <c r="J564" s="36" t="s">
        <v>491</v>
      </c>
      <c r="K564" s="3" t="str">
        <f t="shared" ref="K564:K627" si="18">IF(J564=10,100,IF(J564=6,60,IF(J564=0,0,"- -")))</f>
        <v>- -</v>
      </c>
      <c r="L564" s="23">
        <v>42998</v>
      </c>
      <c r="M564" s="18"/>
      <c r="N564" s="18"/>
      <c r="O564" s="23">
        <v>43007</v>
      </c>
      <c r="P564" s="28" t="s">
        <v>2040</v>
      </c>
      <c r="Q564" s="22" t="s">
        <v>2041</v>
      </c>
      <c r="R564" s="18" t="s">
        <v>1573</v>
      </c>
      <c r="S564" s="24"/>
      <c r="T564" s="22"/>
      <c r="U564" s="41">
        <v>2</v>
      </c>
    </row>
    <row r="565" spans="1:21" ht="29.5" hidden="1">
      <c r="A565" s="2">
        <v>561</v>
      </c>
      <c r="B565" s="2" t="s">
        <v>2009</v>
      </c>
      <c r="C565" s="3" t="s">
        <v>2063</v>
      </c>
      <c r="D565" s="25" t="s">
        <v>2053</v>
      </c>
      <c r="E565" s="17"/>
      <c r="F565" s="18" t="s">
        <v>2054</v>
      </c>
      <c r="G565" s="25" t="s">
        <v>2056</v>
      </c>
      <c r="H565" s="22"/>
      <c r="I565" s="22" t="s">
        <v>2034</v>
      </c>
      <c r="J565" s="36" t="s">
        <v>491</v>
      </c>
      <c r="K565" s="3" t="str">
        <f t="shared" si="18"/>
        <v>- -</v>
      </c>
      <c r="L565" s="23">
        <v>42998</v>
      </c>
      <c r="M565" s="18"/>
      <c r="N565" s="18"/>
      <c r="O565" s="23">
        <v>43007</v>
      </c>
      <c r="P565" s="28" t="s">
        <v>2042</v>
      </c>
      <c r="Q565" s="22" t="s">
        <v>2043</v>
      </c>
      <c r="R565" s="18" t="s">
        <v>1573</v>
      </c>
      <c r="S565" s="24"/>
      <c r="T565" s="22"/>
      <c r="U565" s="41">
        <v>2</v>
      </c>
    </row>
    <row r="566" spans="1:21" ht="29.5" hidden="1">
      <c r="A566" s="2">
        <v>562</v>
      </c>
      <c r="B566" s="2" t="s">
        <v>2009</v>
      </c>
      <c r="C566" s="3" t="s">
        <v>2063</v>
      </c>
      <c r="D566" s="25" t="s">
        <v>2053</v>
      </c>
      <c r="E566" s="17"/>
      <c r="F566" s="18" t="s">
        <v>2054</v>
      </c>
      <c r="G566" s="25" t="s">
        <v>2057</v>
      </c>
      <c r="H566" s="22"/>
      <c r="I566" s="22" t="s">
        <v>2035</v>
      </c>
      <c r="J566" s="36" t="s">
        <v>491</v>
      </c>
      <c r="K566" s="3" t="str">
        <f t="shared" si="18"/>
        <v>- -</v>
      </c>
      <c r="L566" s="23">
        <v>42998</v>
      </c>
      <c r="M566" s="18"/>
      <c r="N566" s="18"/>
      <c r="O566" s="23">
        <v>43007</v>
      </c>
      <c r="P566" s="28"/>
      <c r="Q566" s="22"/>
      <c r="R566" s="18" t="s">
        <v>1573</v>
      </c>
      <c r="S566" s="24"/>
      <c r="T566" s="22"/>
      <c r="U566" s="41">
        <v>2</v>
      </c>
    </row>
    <row r="567" spans="1:21" ht="43.5" hidden="1">
      <c r="A567" s="2">
        <v>563</v>
      </c>
      <c r="B567" s="2" t="s">
        <v>2009</v>
      </c>
      <c r="C567" s="3" t="s">
        <v>2063</v>
      </c>
      <c r="D567" s="25" t="s">
        <v>2053</v>
      </c>
      <c r="E567" s="17"/>
      <c r="F567" s="18" t="s">
        <v>2054</v>
      </c>
      <c r="G567" s="25" t="s">
        <v>2058</v>
      </c>
      <c r="H567" s="22"/>
      <c r="I567" s="22" t="s">
        <v>2036</v>
      </c>
      <c r="J567" s="36" t="s">
        <v>491</v>
      </c>
      <c r="K567" s="3" t="str">
        <f t="shared" si="18"/>
        <v>- -</v>
      </c>
      <c r="L567" s="23">
        <v>42998</v>
      </c>
      <c r="M567" s="18"/>
      <c r="N567" s="18"/>
      <c r="O567" s="23">
        <v>43007</v>
      </c>
      <c r="P567" s="28" t="s">
        <v>2044</v>
      </c>
      <c r="Q567" s="22" t="s">
        <v>2045</v>
      </c>
      <c r="R567" s="18" t="s">
        <v>1573</v>
      </c>
      <c r="S567" s="24"/>
      <c r="T567" s="22"/>
      <c r="U567" s="41">
        <v>2</v>
      </c>
    </row>
    <row r="568" spans="1:21" ht="29.5" hidden="1">
      <c r="A568" s="2">
        <v>564</v>
      </c>
      <c r="B568" s="2" t="s">
        <v>2009</v>
      </c>
      <c r="C568" s="3" t="s">
        <v>2063</v>
      </c>
      <c r="D568" s="25" t="s">
        <v>2053</v>
      </c>
      <c r="E568" s="17"/>
      <c r="F568" s="18" t="s">
        <v>2054</v>
      </c>
      <c r="G568" s="25" t="s">
        <v>2059</v>
      </c>
      <c r="H568" s="22"/>
      <c r="I568" s="22" t="s">
        <v>2037</v>
      </c>
      <c r="J568" s="36" t="s">
        <v>491</v>
      </c>
      <c r="K568" s="3" t="str">
        <f t="shared" si="18"/>
        <v>- -</v>
      </c>
      <c r="L568" s="23">
        <v>42998</v>
      </c>
      <c r="M568" s="18"/>
      <c r="N568" s="18"/>
      <c r="O568" s="23">
        <v>43007</v>
      </c>
      <c r="P568" s="28" t="s">
        <v>2046</v>
      </c>
      <c r="Q568" s="22" t="s">
        <v>2047</v>
      </c>
      <c r="R568" s="18" t="s">
        <v>1573</v>
      </c>
      <c r="S568" s="24"/>
      <c r="T568" s="22"/>
      <c r="U568" s="41">
        <v>2</v>
      </c>
    </row>
    <row r="569" spans="1:21" ht="29.5" hidden="1">
      <c r="A569" s="2">
        <v>565</v>
      </c>
      <c r="B569" s="2" t="s">
        <v>2009</v>
      </c>
      <c r="C569" s="3" t="s">
        <v>2063</v>
      </c>
      <c r="D569" s="25" t="s">
        <v>2053</v>
      </c>
      <c r="E569" s="17"/>
      <c r="F569" s="18" t="s">
        <v>2054</v>
      </c>
      <c r="G569" s="25" t="s">
        <v>2059</v>
      </c>
      <c r="H569" s="22"/>
      <c r="I569" s="22" t="s">
        <v>2038</v>
      </c>
      <c r="J569" s="36" t="s">
        <v>491</v>
      </c>
      <c r="K569" s="3" t="str">
        <f t="shared" si="18"/>
        <v>- -</v>
      </c>
      <c r="L569" s="23">
        <v>42998</v>
      </c>
      <c r="M569" s="18"/>
      <c r="N569" s="18"/>
      <c r="O569" s="23">
        <v>43007</v>
      </c>
      <c r="P569" s="28" t="s">
        <v>2048</v>
      </c>
      <c r="Q569" s="22" t="s">
        <v>2049</v>
      </c>
      <c r="R569" s="18" t="s">
        <v>1573</v>
      </c>
      <c r="S569" s="24"/>
      <c r="T569" s="22"/>
      <c r="U569" s="41">
        <v>2</v>
      </c>
    </row>
    <row r="570" spans="1:21" ht="29.5" hidden="1">
      <c r="A570" s="2">
        <v>566</v>
      </c>
      <c r="B570" s="2" t="s">
        <v>2009</v>
      </c>
      <c r="C570" s="3" t="s">
        <v>2063</v>
      </c>
      <c r="D570" s="25" t="s">
        <v>2053</v>
      </c>
      <c r="E570" s="17"/>
      <c r="F570" s="18" t="s">
        <v>2054</v>
      </c>
      <c r="G570" s="25" t="s">
        <v>2059</v>
      </c>
      <c r="H570" s="22"/>
      <c r="I570" s="22" t="s">
        <v>2039</v>
      </c>
      <c r="J570" s="36" t="s">
        <v>491</v>
      </c>
      <c r="K570" s="3" t="str">
        <f t="shared" si="18"/>
        <v>- -</v>
      </c>
      <c r="L570" s="23">
        <v>42998</v>
      </c>
      <c r="M570" s="18"/>
      <c r="N570" s="18"/>
      <c r="O570" s="23">
        <v>43007</v>
      </c>
      <c r="P570" s="28" t="s">
        <v>2050</v>
      </c>
      <c r="Q570" s="22" t="s">
        <v>2051</v>
      </c>
      <c r="R570" s="18" t="s">
        <v>1573</v>
      </c>
      <c r="S570" s="24"/>
      <c r="T570" s="22"/>
      <c r="U570" s="41">
        <v>2</v>
      </c>
    </row>
    <row r="571" spans="1:21" ht="29.5" hidden="1">
      <c r="A571" s="2">
        <v>567</v>
      </c>
      <c r="B571" s="2"/>
      <c r="C571" s="3"/>
      <c r="D571" s="17"/>
      <c r="E571" s="17"/>
      <c r="F571" s="18"/>
      <c r="G571" s="25"/>
      <c r="H571" s="22"/>
      <c r="I571" s="22"/>
      <c r="J571" s="36" t="s">
        <v>491</v>
      </c>
      <c r="K571" s="3" t="str">
        <f t="shared" si="18"/>
        <v>- -</v>
      </c>
      <c r="L571" s="23"/>
      <c r="M571" s="18"/>
      <c r="N571" s="18"/>
      <c r="O571" s="23"/>
      <c r="P571" s="28"/>
      <c r="Q571" s="22"/>
      <c r="R571" s="18"/>
      <c r="S571" s="24"/>
      <c r="T571" s="22"/>
      <c r="U571" s="41">
        <v>0</v>
      </c>
    </row>
    <row r="572" spans="1:21" ht="29.5" hidden="1">
      <c r="A572" s="2">
        <v>568</v>
      </c>
      <c r="B572" s="2"/>
      <c r="C572" s="3"/>
      <c r="D572" s="17"/>
      <c r="E572" s="17"/>
      <c r="F572" s="18"/>
      <c r="G572" s="25"/>
      <c r="H572" s="22"/>
      <c r="I572" s="22"/>
      <c r="J572" s="36" t="s">
        <v>491</v>
      </c>
      <c r="K572" s="3" t="str">
        <f t="shared" si="18"/>
        <v>- -</v>
      </c>
      <c r="L572" s="23"/>
      <c r="M572" s="18"/>
      <c r="N572" s="18"/>
      <c r="O572" s="23"/>
      <c r="P572" s="28"/>
      <c r="Q572" s="22"/>
      <c r="R572" s="18"/>
      <c r="S572" s="24"/>
      <c r="T572" s="22"/>
      <c r="U572" s="41">
        <v>0</v>
      </c>
    </row>
    <row r="573" spans="1:21" ht="29.5" hidden="1">
      <c r="A573" s="2">
        <v>569</v>
      </c>
      <c r="B573" s="2"/>
      <c r="C573" s="3"/>
      <c r="D573" s="17"/>
      <c r="E573" s="17"/>
      <c r="F573" s="18"/>
      <c r="G573" s="25"/>
      <c r="H573" s="22"/>
      <c r="I573" s="22"/>
      <c r="J573" s="36" t="s">
        <v>491</v>
      </c>
      <c r="K573" s="3" t="str">
        <f t="shared" si="18"/>
        <v>- -</v>
      </c>
      <c r="L573" s="23"/>
      <c r="M573" s="18"/>
      <c r="N573" s="18"/>
      <c r="O573" s="23"/>
      <c r="P573" s="28"/>
      <c r="Q573" s="22"/>
      <c r="R573" s="18"/>
      <c r="S573" s="24"/>
      <c r="T573" s="22"/>
      <c r="U573" s="41">
        <v>0</v>
      </c>
    </row>
    <row r="574" spans="1:21" ht="29.5" hidden="1">
      <c r="A574" s="2">
        <v>570</v>
      </c>
      <c r="B574" s="2"/>
      <c r="C574" s="3"/>
      <c r="D574" s="17"/>
      <c r="E574" s="17"/>
      <c r="F574" s="18"/>
      <c r="G574" s="25"/>
      <c r="H574" s="22"/>
      <c r="I574" s="22"/>
      <c r="J574" s="36" t="s">
        <v>491</v>
      </c>
      <c r="K574" s="3" t="str">
        <f t="shared" si="18"/>
        <v>- -</v>
      </c>
      <c r="L574" s="23"/>
      <c r="M574" s="18"/>
      <c r="N574" s="18"/>
      <c r="O574" s="23"/>
      <c r="P574" s="28"/>
      <c r="Q574" s="22"/>
      <c r="R574" s="18"/>
      <c r="S574" s="24"/>
      <c r="T574" s="22"/>
      <c r="U574" s="41">
        <v>0</v>
      </c>
    </row>
    <row r="575" spans="1:21" ht="29.5" hidden="1">
      <c r="A575" s="2">
        <v>571</v>
      </c>
      <c r="B575" s="2"/>
      <c r="C575" s="3"/>
      <c r="D575" s="17"/>
      <c r="E575" s="17"/>
      <c r="F575" s="18"/>
      <c r="G575" s="25"/>
      <c r="H575" s="22"/>
      <c r="I575" s="22"/>
      <c r="J575" s="36" t="s">
        <v>491</v>
      </c>
      <c r="K575" s="3" t="str">
        <f t="shared" si="18"/>
        <v>- -</v>
      </c>
      <c r="L575" s="23"/>
      <c r="M575" s="18"/>
      <c r="N575" s="18"/>
      <c r="O575" s="23"/>
      <c r="P575" s="28"/>
      <c r="Q575" s="22"/>
      <c r="R575" s="18"/>
      <c r="S575" s="24"/>
      <c r="T575" s="22"/>
      <c r="U575" s="41">
        <v>0</v>
      </c>
    </row>
    <row r="576" spans="1:21" ht="29.5" hidden="1">
      <c r="A576" s="2">
        <v>572</v>
      </c>
      <c r="B576" s="2"/>
      <c r="C576" s="3"/>
      <c r="D576" s="17"/>
      <c r="E576" s="17"/>
      <c r="F576" s="18"/>
      <c r="G576" s="25"/>
      <c r="H576" s="22"/>
      <c r="I576" s="22"/>
      <c r="J576" s="36" t="s">
        <v>491</v>
      </c>
      <c r="K576" s="3" t="str">
        <f t="shared" si="18"/>
        <v>- -</v>
      </c>
      <c r="L576" s="23"/>
      <c r="M576" s="18"/>
      <c r="N576" s="18"/>
      <c r="O576" s="23"/>
      <c r="P576" s="28"/>
      <c r="Q576" s="22"/>
      <c r="R576" s="18"/>
      <c r="S576" s="24"/>
      <c r="T576" s="22"/>
      <c r="U576" s="41">
        <v>0</v>
      </c>
    </row>
    <row r="577" spans="1:21" ht="29.5" hidden="1">
      <c r="A577" s="2">
        <v>573</v>
      </c>
      <c r="B577" s="2"/>
      <c r="C577" s="3"/>
      <c r="D577" s="17"/>
      <c r="E577" s="17"/>
      <c r="F577" s="18"/>
      <c r="G577" s="25"/>
      <c r="H577" s="22"/>
      <c r="I577" s="22"/>
      <c r="J577" s="36" t="s">
        <v>491</v>
      </c>
      <c r="K577" s="3" t="str">
        <f t="shared" si="18"/>
        <v>- -</v>
      </c>
      <c r="L577" s="23"/>
      <c r="M577" s="18"/>
      <c r="N577" s="18"/>
      <c r="O577" s="23"/>
      <c r="P577" s="28"/>
      <c r="Q577" s="22"/>
      <c r="R577" s="18"/>
      <c r="S577" s="24"/>
      <c r="T577" s="22"/>
      <c r="U577" s="41">
        <v>0</v>
      </c>
    </row>
    <row r="578" spans="1:21" ht="29.5" hidden="1">
      <c r="A578" s="2">
        <v>574</v>
      </c>
      <c r="B578" s="2"/>
      <c r="C578" s="3"/>
      <c r="D578" s="17"/>
      <c r="E578" s="17"/>
      <c r="F578" s="18"/>
      <c r="G578" s="25"/>
      <c r="H578" s="22"/>
      <c r="I578" s="22"/>
      <c r="J578" s="36" t="s">
        <v>491</v>
      </c>
      <c r="K578" s="3" t="str">
        <f t="shared" si="18"/>
        <v>- -</v>
      </c>
      <c r="L578" s="23"/>
      <c r="M578" s="18"/>
      <c r="N578" s="18"/>
      <c r="O578" s="23"/>
      <c r="P578" s="28"/>
      <c r="Q578" s="22"/>
      <c r="R578" s="18"/>
      <c r="S578" s="24"/>
      <c r="T578" s="22"/>
      <c r="U578" s="41">
        <v>0</v>
      </c>
    </row>
    <row r="579" spans="1:21" ht="29.5" hidden="1">
      <c r="A579" s="2">
        <v>575</v>
      </c>
      <c r="B579" s="2"/>
      <c r="C579" s="3"/>
      <c r="D579" s="17"/>
      <c r="E579" s="17"/>
      <c r="F579" s="18"/>
      <c r="G579" s="25"/>
      <c r="H579" s="22"/>
      <c r="I579" s="22"/>
      <c r="J579" s="36" t="s">
        <v>491</v>
      </c>
      <c r="K579" s="3" t="str">
        <f t="shared" si="18"/>
        <v>- -</v>
      </c>
      <c r="L579" s="23"/>
      <c r="M579" s="18"/>
      <c r="N579" s="18"/>
      <c r="O579" s="23"/>
      <c r="P579" s="28"/>
      <c r="Q579" s="22"/>
      <c r="R579" s="18"/>
      <c r="S579" s="24"/>
      <c r="T579" s="22"/>
      <c r="U579" s="41">
        <v>0</v>
      </c>
    </row>
    <row r="580" spans="1:21" ht="29.5" hidden="1">
      <c r="A580" s="2">
        <v>576</v>
      </c>
      <c r="B580" s="2"/>
      <c r="C580" s="3"/>
      <c r="D580" s="17"/>
      <c r="E580" s="17"/>
      <c r="F580" s="18"/>
      <c r="G580" s="25"/>
      <c r="H580" s="22"/>
      <c r="I580" s="22"/>
      <c r="J580" s="36" t="s">
        <v>491</v>
      </c>
      <c r="K580" s="3" t="str">
        <f t="shared" si="18"/>
        <v>- -</v>
      </c>
      <c r="L580" s="23"/>
      <c r="M580" s="18"/>
      <c r="N580" s="18"/>
      <c r="O580" s="23"/>
      <c r="P580" s="28"/>
      <c r="Q580" s="22"/>
      <c r="R580" s="18"/>
      <c r="S580" s="24"/>
      <c r="T580" s="22"/>
      <c r="U580" s="41">
        <v>0</v>
      </c>
    </row>
    <row r="581" spans="1:21" ht="29.5" hidden="1">
      <c r="A581" s="2">
        <v>577</v>
      </c>
      <c r="B581" s="2"/>
      <c r="C581" s="3"/>
      <c r="D581" s="17"/>
      <c r="E581" s="17"/>
      <c r="F581" s="18"/>
      <c r="G581" s="25"/>
      <c r="H581" s="22"/>
      <c r="I581" s="22"/>
      <c r="J581" s="36" t="s">
        <v>491</v>
      </c>
      <c r="K581" s="3" t="str">
        <f t="shared" si="18"/>
        <v>- -</v>
      </c>
      <c r="L581" s="23"/>
      <c r="M581" s="18"/>
      <c r="N581" s="18"/>
      <c r="O581" s="23"/>
      <c r="P581" s="28"/>
      <c r="Q581" s="22"/>
      <c r="R581" s="18"/>
      <c r="S581" s="24"/>
      <c r="T581" s="22"/>
      <c r="U581" s="41">
        <v>0</v>
      </c>
    </row>
    <row r="582" spans="1:21" ht="29.5" hidden="1">
      <c r="A582" s="2">
        <v>578</v>
      </c>
      <c r="B582" s="2"/>
      <c r="C582" s="3"/>
      <c r="D582" s="17"/>
      <c r="E582" s="17"/>
      <c r="F582" s="18"/>
      <c r="G582" s="25"/>
      <c r="H582" s="22"/>
      <c r="I582" s="22"/>
      <c r="J582" s="36" t="s">
        <v>491</v>
      </c>
      <c r="K582" s="3" t="str">
        <f t="shared" si="18"/>
        <v>- -</v>
      </c>
      <c r="L582" s="23"/>
      <c r="M582" s="18"/>
      <c r="N582" s="18"/>
      <c r="O582" s="23"/>
      <c r="P582" s="28"/>
      <c r="Q582" s="22"/>
      <c r="R582" s="18"/>
      <c r="S582" s="24"/>
      <c r="T582" s="22"/>
      <c r="U582" s="41">
        <v>0</v>
      </c>
    </row>
    <row r="583" spans="1:21" ht="29.5" hidden="1">
      <c r="A583" s="2">
        <v>579</v>
      </c>
      <c r="B583" s="2"/>
      <c r="C583" s="3"/>
      <c r="D583" s="17"/>
      <c r="E583" s="17"/>
      <c r="F583" s="18"/>
      <c r="G583" s="25"/>
      <c r="H583" s="22"/>
      <c r="I583" s="22"/>
      <c r="J583" s="36" t="s">
        <v>491</v>
      </c>
      <c r="K583" s="3" t="str">
        <f t="shared" si="18"/>
        <v>- -</v>
      </c>
      <c r="L583" s="23"/>
      <c r="M583" s="18"/>
      <c r="N583" s="18"/>
      <c r="O583" s="23"/>
      <c r="P583" s="28"/>
      <c r="Q583" s="22"/>
      <c r="R583" s="18"/>
      <c r="S583" s="24"/>
      <c r="T583" s="22"/>
      <c r="U583" s="41">
        <v>0</v>
      </c>
    </row>
    <row r="584" spans="1:21" ht="29.5" hidden="1">
      <c r="A584" s="2">
        <v>580</v>
      </c>
      <c r="B584" s="2"/>
      <c r="C584" s="3"/>
      <c r="D584" s="17"/>
      <c r="E584" s="17"/>
      <c r="F584" s="18"/>
      <c r="G584" s="25"/>
      <c r="H584" s="22"/>
      <c r="I584" s="22"/>
      <c r="J584" s="36" t="s">
        <v>491</v>
      </c>
      <c r="K584" s="3" t="str">
        <f t="shared" si="18"/>
        <v>- -</v>
      </c>
      <c r="L584" s="23"/>
      <c r="M584" s="18"/>
      <c r="N584" s="18"/>
      <c r="O584" s="23"/>
      <c r="P584" s="28"/>
      <c r="Q584" s="22"/>
      <c r="R584" s="18"/>
      <c r="S584" s="24"/>
      <c r="T584" s="22"/>
      <c r="U584" s="41">
        <v>0</v>
      </c>
    </row>
    <row r="585" spans="1:21" ht="29.5" hidden="1">
      <c r="A585" s="2">
        <v>581</v>
      </c>
      <c r="B585" s="2"/>
      <c r="C585" s="3"/>
      <c r="D585" s="17"/>
      <c r="E585" s="17"/>
      <c r="F585" s="18"/>
      <c r="G585" s="25"/>
      <c r="H585" s="22"/>
      <c r="I585" s="22"/>
      <c r="J585" s="36" t="s">
        <v>491</v>
      </c>
      <c r="K585" s="3" t="str">
        <f t="shared" si="18"/>
        <v>- -</v>
      </c>
      <c r="L585" s="23"/>
      <c r="M585" s="18"/>
      <c r="N585" s="18"/>
      <c r="O585" s="23"/>
      <c r="P585" s="28"/>
      <c r="Q585" s="22"/>
      <c r="R585" s="18"/>
      <c r="S585" s="24"/>
      <c r="T585" s="22"/>
      <c r="U585" s="41">
        <v>0</v>
      </c>
    </row>
    <row r="586" spans="1:21" ht="29.5" hidden="1">
      <c r="A586" s="2">
        <v>582</v>
      </c>
      <c r="B586" s="2"/>
      <c r="C586" s="3"/>
      <c r="D586" s="17"/>
      <c r="E586" s="17"/>
      <c r="F586" s="18"/>
      <c r="G586" s="25"/>
      <c r="H586" s="22"/>
      <c r="I586" s="22"/>
      <c r="J586" s="36" t="s">
        <v>491</v>
      </c>
      <c r="K586" s="3" t="str">
        <f t="shared" si="18"/>
        <v>- -</v>
      </c>
      <c r="L586" s="23"/>
      <c r="M586" s="18"/>
      <c r="N586" s="18"/>
      <c r="O586" s="23"/>
      <c r="P586" s="28"/>
      <c r="Q586" s="22"/>
      <c r="R586" s="18"/>
      <c r="S586" s="24"/>
      <c r="T586" s="22"/>
      <c r="U586" s="41">
        <v>0</v>
      </c>
    </row>
    <row r="587" spans="1:21" ht="29.5" hidden="1">
      <c r="A587" s="2">
        <v>583</v>
      </c>
      <c r="B587" s="2"/>
      <c r="C587" s="3"/>
      <c r="D587" s="17"/>
      <c r="E587" s="17"/>
      <c r="F587" s="18"/>
      <c r="G587" s="25"/>
      <c r="H587" s="22"/>
      <c r="I587" s="22"/>
      <c r="J587" s="15" t="s">
        <v>491</v>
      </c>
      <c r="K587" s="3" t="str">
        <f t="shared" si="18"/>
        <v>- -</v>
      </c>
      <c r="L587" s="23"/>
      <c r="M587" s="18"/>
      <c r="N587" s="18"/>
      <c r="O587" s="23"/>
      <c r="P587" s="28"/>
      <c r="Q587" s="22"/>
      <c r="R587" s="18"/>
      <c r="S587" s="24"/>
      <c r="T587" s="22"/>
      <c r="U587" s="41">
        <v>0</v>
      </c>
    </row>
    <row r="588" spans="1:21" ht="29.5" hidden="1">
      <c r="A588" s="2">
        <v>584</v>
      </c>
      <c r="B588" s="2"/>
      <c r="C588" s="3"/>
      <c r="D588" s="17"/>
      <c r="E588" s="17"/>
      <c r="F588" s="18"/>
      <c r="G588" s="25"/>
      <c r="H588" s="22"/>
      <c r="I588" s="22"/>
      <c r="J588" s="15" t="s">
        <v>491</v>
      </c>
      <c r="K588" s="3" t="str">
        <f t="shared" si="18"/>
        <v>- -</v>
      </c>
      <c r="L588" s="23"/>
      <c r="M588" s="18"/>
      <c r="N588" s="18"/>
      <c r="O588" s="23"/>
      <c r="P588" s="28"/>
      <c r="Q588" s="22"/>
      <c r="R588" s="18"/>
      <c r="S588" s="24"/>
      <c r="T588" s="22"/>
      <c r="U588" s="41">
        <v>0</v>
      </c>
    </row>
    <row r="589" spans="1:21" ht="29.5" hidden="1">
      <c r="A589" s="2">
        <v>585</v>
      </c>
      <c r="B589" s="2"/>
      <c r="C589" s="3"/>
      <c r="D589" s="17"/>
      <c r="E589" s="17"/>
      <c r="F589" s="18"/>
      <c r="G589" s="25"/>
      <c r="H589" s="22"/>
      <c r="I589" s="22"/>
      <c r="J589" s="15" t="s">
        <v>491</v>
      </c>
      <c r="K589" s="3" t="str">
        <f t="shared" si="18"/>
        <v>- -</v>
      </c>
      <c r="L589" s="23"/>
      <c r="M589" s="18"/>
      <c r="N589" s="18"/>
      <c r="O589" s="23"/>
      <c r="P589" s="28"/>
      <c r="Q589" s="22"/>
      <c r="R589" s="18"/>
      <c r="S589" s="24"/>
      <c r="T589" s="22"/>
      <c r="U589" s="41">
        <v>0</v>
      </c>
    </row>
    <row r="590" spans="1:21" ht="29.5" hidden="1">
      <c r="A590" s="2">
        <v>586</v>
      </c>
      <c r="B590" s="2"/>
      <c r="C590" s="3"/>
      <c r="D590" s="17"/>
      <c r="E590" s="17"/>
      <c r="F590" s="18"/>
      <c r="G590" s="25"/>
      <c r="H590" s="22"/>
      <c r="I590" s="22"/>
      <c r="J590" s="15" t="s">
        <v>491</v>
      </c>
      <c r="K590" s="3" t="str">
        <f t="shared" si="18"/>
        <v>- -</v>
      </c>
      <c r="L590" s="23"/>
      <c r="M590" s="18"/>
      <c r="N590" s="18"/>
      <c r="O590" s="23"/>
      <c r="P590" s="28"/>
      <c r="Q590" s="22"/>
      <c r="R590" s="18"/>
      <c r="S590" s="24"/>
      <c r="T590" s="22"/>
      <c r="U590" s="41">
        <v>0</v>
      </c>
    </row>
    <row r="591" spans="1:21" ht="29.5" hidden="1">
      <c r="A591" s="2">
        <v>587</v>
      </c>
      <c r="B591" s="2"/>
      <c r="C591" s="3"/>
      <c r="D591" s="17"/>
      <c r="E591" s="17"/>
      <c r="F591" s="18"/>
      <c r="G591" s="25"/>
      <c r="H591" s="22"/>
      <c r="I591" s="22"/>
      <c r="J591" s="15" t="s">
        <v>491</v>
      </c>
      <c r="K591" s="3" t="str">
        <f t="shared" si="18"/>
        <v>- -</v>
      </c>
      <c r="L591" s="23"/>
      <c r="M591" s="18"/>
      <c r="N591" s="18"/>
      <c r="O591" s="23"/>
      <c r="P591" s="28"/>
      <c r="Q591" s="22"/>
      <c r="R591" s="18"/>
      <c r="S591" s="24"/>
      <c r="T591" s="22"/>
      <c r="U591" s="41">
        <v>0</v>
      </c>
    </row>
    <row r="592" spans="1:21" ht="29.5" hidden="1">
      <c r="A592" s="2">
        <v>588</v>
      </c>
      <c r="B592" s="2"/>
      <c r="C592" s="3"/>
      <c r="D592" s="17"/>
      <c r="E592" s="17"/>
      <c r="F592" s="18"/>
      <c r="G592" s="25"/>
      <c r="H592" s="22"/>
      <c r="I592" s="22"/>
      <c r="J592" s="15" t="s">
        <v>491</v>
      </c>
      <c r="K592" s="3" t="str">
        <f t="shared" si="18"/>
        <v>- -</v>
      </c>
      <c r="L592" s="23"/>
      <c r="M592" s="18"/>
      <c r="N592" s="18"/>
      <c r="O592" s="23"/>
      <c r="P592" s="28"/>
      <c r="Q592" s="22"/>
      <c r="R592" s="18"/>
      <c r="S592" s="24"/>
      <c r="T592" s="22"/>
      <c r="U592" s="41">
        <v>0</v>
      </c>
    </row>
    <row r="593" spans="1:21" ht="29.5" hidden="1">
      <c r="A593" s="2">
        <v>589</v>
      </c>
      <c r="B593" s="2"/>
      <c r="C593" s="3"/>
      <c r="D593" s="17"/>
      <c r="E593" s="17"/>
      <c r="F593" s="18"/>
      <c r="G593" s="25"/>
      <c r="H593" s="22"/>
      <c r="I593" s="22"/>
      <c r="J593" s="15" t="s">
        <v>491</v>
      </c>
      <c r="K593" s="3" t="str">
        <f t="shared" si="18"/>
        <v>- -</v>
      </c>
      <c r="L593" s="23"/>
      <c r="M593" s="18"/>
      <c r="N593" s="18"/>
      <c r="O593" s="23"/>
      <c r="P593" s="28"/>
      <c r="Q593" s="22"/>
      <c r="R593" s="18"/>
      <c r="S593" s="24"/>
      <c r="T593" s="22"/>
      <c r="U593" s="41">
        <v>0</v>
      </c>
    </row>
    <row r="594" spans="1:21" ht="29.5" hidden="1">
      <c r="A594" s="2">
        <v>590</v>
      </c>
      <c r="B594" s="2"/>
      <c r="C594" s="3"/>
      <c r="D594" s="17"/>
      <c r="E594" s="17"/>
      <c r="F594" s="18"/>
      <c r="G594" s="25"/>
      <c r="H594" s="22"/>
      <c r="I594" s="22"/>
      <c r="J594" s="15" t="s">
        <v>491</v>
      </c>
      <c r="K594" s="3" t="str">
        <f t="shared" si="18"/>
        <v>- -</v>
      </c>
      <c r="L594" s="23"/>
      <c r="M594" s="18"/>
      <c r="N594" s="18"/>
      <c r="O594" s="23"/>
      <c r="P594" s="28"/>
      <c r="Q594" s="22"/>
      <c r="R594" s="18"/>
      <c r="S594" s="24"/>
      <c r="T594" s="22"/>
      <c r="U594" s="41">
        <v>0</v>
      </c>
    </row>
    <row r="595" spans="1:21" ht="29.5" hidden="1">
      <c r="A595" s="2">
        <v>591</v>
      </c>
      <c r="B595" s="2"/>
      <c r="C595" s="3"/>
      <c r="D595" s="17"/>
      <c r="E595" s="17"/>
      <c r="F595" s="18"/>
      <c r="G595" s="25"/>
      <c r="H595" s="22"/>
      <c r="I595" s="22"/>
      <c r="J595" s="15" t="s">
        <v>491</v>
      </c>
      <c r="K595" s="3" t="str">
        <f t="shared" si="18"/>
        <v>- -</v>
      </c>
      <c r="L595" s="23"/>
      <c r="M595" s="18"/>
      <c r="N595" s="18"/>
      <c r="O595" s="23"/>
      <c r="P595" s="28"/>
      <c r="Q595" s="22"/>
      <c r="R595" s="18"/>
      <c r="S595" s="24"/>
      <c r="T595" s="22"/>
      <c r="U595" s="41">
        <v>0</v>
      </c>
    </row>
    <row r="596" spans="1:21" ht="29.5" hidden="1">
      <c r="A596" s="2">
        <v>592</v>
      </c>
      <c r="B596" s="2"/>
      <c r="C596" s="3"/>
      <c r="D596" s="17"/>
      <c r="E596" s="17"/>
      <c r="F596" s="18"/>
      <c r="G596" s="25"/>
      <c r="H596" s="22"/>
      <c r="I596" s="22"/>
      <c r="J596" s="15" t="s">
        <v>491</v>
      </c>
      <c r="K596" s="3" t="str">
        <f t="shared" si="18"/>
        <v>- -</v>
      </c>
      <c r="L596" s="23"/>
      <c r="M596" s="18"/>
      <c r="N596" s="18"/>
      <c r="O596" s="23"/>
      <c r="P596" s="28"/>
      <c r="Q596" s="22"/>
      <c r="R596" s="18"/>
      <c r="S596" s="24"/>
      <c r="T596" s="22"/>
      <c r="U596" s="41">
        <v>0</v>
      </c>
    </row>
    <row r="597" spans="1:21" ht="29.5" hidden="1">
      <c r="A597" s="2">
        <v>593</v>
      </c>
      <c r="B597" s="2"/>
      <c r="C597" s="3"/>
      <c r="D597" s="17"/>
      <c r="E597" s="17"/>
      <c r="F597" s="18"/>
      <c r="G597" s="25"/>
      <c r="H597" s="22"/>
      <c r="I597" s="22"/>
      <c r="J597" s="15" t="s">
        <v>491</v>
      </c>
      <c r="K597" s="3" t="str">
        <f t="shared" si="18"/>
        <v>- -</v>
      </c>
      <c r="L597" s="23"/>
      <c r="M597" s="18"/>
      <c r="N597" s="18"/>
      <c r="O597" s="23"/>
      <c r="P597" s="28"/>
      <c r="Q597" s="22"/>
      <c r="R597" s="18"/>
      <c r="S597" s="24"/>
      <c r="T597" s="22"/>
      <c r="U597" s="41">
        <v>0</v>
      </c>
    </row>
    <row r="598" spans="1:21" ht="29.5" hidden="1">
      <c r="A598" s="2">
        <v>594</v>
      </c>
      <c r="B598" s="2"/>
      <c r="C598" s="3"/>
      <c r="D598" s="17"/>
      <c r="E598" s="17"/>
      <c r="F598" s="18"/>
      <c r="G598" s="25"/>
      <c r="H598" s="22"/>
      <c r="I598" s="22"/>
      <c r="J598" s="15" t="s">
        <v>491</v>
      </c>
      <c r="K598" s="3" t="str">
        <f t="shared" si="18"/>
        <v>- -</v>
      </c>
      <c r="L598" s="23"/>
      <c r="M598" s="18"/>
      <c r="N598" s="18"/>
      <c r="O598" s="23"/>
      <c r="P598" s="28"/>
      <c r="Q598" s="22"/>
      <c r="R598" s="18"/>
      <c r="S598" s="24"/>
      <c r="T598" s="22"/>
      <c r="U598" s="41">
        <v>0</v>
      </c>
    </row>
    <row r="599" spans="1:21" ht="29.5" hidden="1">
      <c r="A599" s="2">
        <v>595</v>
      </c>
      <c r="B599" s="2"/>
      <c r="C599" s="3"/>
      <c r="D599" s="17"/>
      <c r="E599" s="17"/>
      <c r="F599" s="18"/>
      <c r="G599" s="25"/>
      <c r="H599" s="22"/>
      <c r="I599" s="22"/>
      <c r="J599" s="15" t="s">
        <v>491</v>
      </c>
      <c r="K599" s="3" t="str">
        <f t="shared" si="18"/>
        <v>- -</v>
      </c>
      <c r="L599" s="23"/>
      <c r="M599" s="18"/>
      <c r="N599" s="18"/>
      <c r="O599" s="23"/>
      <c r="P599" s="28"/>
      <c r="Q599" s="22"/>
      <c r="R599" s="18"/>
      <c r="S599" s="24"/>
      <c r="T599" s="22"/>
      <c r="U599" s="41">
        <v>0</v>
      </c>
    </row>
    <row r="600" spans="1:21" ht="29.5" hidden="1">
      <c r="A600" s="2">
        <v>596</v>
      </c>
      <c r="B600" s="2"/>
      <c r="C600" s="3"/>
      <c r="D600" s="17"/>
      <c r="E600" s="17"/>
      <c r="F600" s="18"/>
      <c r="G600" s="25"/>
      <c r="H600" s="22"/>
      <c r="I600" s="22"/>
      <c r="J600" s="15" t="s">
        <v>491</v>
      </c>
      <c r="K600" s="3" t="str">
        <f t="shared" si="18"/>
        <v>- -</v>
      </c>
      <c r="L600" s="23"/>
      <c r="M600" s="18"/>
      <c r="N600" s="18"/>
      <c r="O600" s="23"/>
      <c r="P600" s="28"/>
      <c r="Q600" s="22"/>
      <c r="R600" s="18"/>
      <c r="S600" s="24"/>
      <c r="T600" s="22"/>
      <c r="U600" s="41">
        <v>0</v>
      </c>
    </row>
    <row r="601" spans="1:21" ht="29.5" hidden="1">
      <c r="A601" s="2">
        <v>597</v>
      </c>
      <c r="B601" s="2"/>
      <c r="C601" s="3"/>
      <c r="D601" s="17"/>
      <c r="E601" s="17"/>
      <c r="F601" s="18"/>
      <c r="G601" s="25"/>
      <c r="H601" s="22"/>
      <c r="I601" s="22"/>
      <c r="J601" s="15" t="s">
        <v>491</v>
      </c>
      <c r="K601" s="3" t="str">
        <f t="shared" si="18"/>
        <v>- -</v>
      </c>
      <c r="L601" s="23"/>
      <c r="M601" s="18"/>
      <c r="N601" s="18"/>
      <c r="O601" s="23"/>
      <c r="P601" s="28"/>
      <c r="Q601" s="22"/>
      <c r="R601" s="18"/>
      <c r="S601" s="24"/>
      <c r="T601" s="22"/>
      <c r="U601" s="41">
        <v>0</v>
      </c>
    </row>
    <row r="602" spans="1:21" ht="29.5" hidden="1">
      <c r="A602" s="2">
        <v>598</v>
      </c>
      <c r="B602" s="2"/>
      <c r="C602" s="3"/>
      <c r="D602" s="17"/>
      <c r="E602" s="17"/>
      <c r="F602" s="18"/>
      <c r="G602" s="25"/>
      <c r="H602" s="22"/>
      <c r="I602" s="22"/>
      <c r="J602" s="15" t="s">
        <v>491</v>
      </c>
      <c r="K602" s="3" t="str">
        <f t="shared" si="18"/>
        <v>- -</v>
      </c>
      <c r="L602" s="23"/>
      <c r="M602" s="18"/>
      <c r="N602" s="18"/>
      <c r="O602" s="23"/>
      <c r="P602" s="28"/>
      <c r="Q602" s="22"/>
      <c r="R602" s="18"/>
      <c r="S602" s="24"/>
      <c r="T602" s="22"/>
      <c r="U602" s="41">
        <v>0</v>
      </c>
    </row>
    <row r="603" spans="1:21" ht="29.5" hidden="1">
      <c r="A603" s="2">
        <v>599</v>
      </c>
      <c r="B603" s="2"/>
      <c r="C603" s="3"/>
      <c r="D603" s="17"/>
      <c r="E603" s="17"/>
      <c r="F603" s="18"/>
      <c r="G603" s="25"/>
      <c r="H603" s="22"/>
      <c r="I603" s="22"/>
      <c r="J603" s="15" t="s">
        <v>491</v>
      </c>
      <c r="K603" s="3" t="str">
        <f t="shared" si="18"/>
        <v>- -</v>
      </c>
      <c r="L603" s="23"/>
      <c r="M603" s="18"/>
      <c r="N603" s="18"/>
      <c r="O603" s="23"/>
      <c r="P603" s="28"/>
      <c r="Q603" s="22"/>
      <c r="R603" s="18"/>
      <c r="S603" s="24"/>
      <c r="T603" s="22"/>
      <c r="U603" s="41">
        <v>0</v>
      </c>
    </row>
    <row r="604" spans="1:21" ht="29.5" hidden="1">
      <c r="A604" s="2">
        <v>600</v>
      </c>
      <c r="B604" s="2"/>
      <c r="C604" s="3"/>
      <c r="D604" s="17"/>
      <c r="E604" s="17"/>
      <c r="F604" s="18"/>
      <c r="G604" s="25"/>
      <c r="H604" s="22"/>
      <c r="I604" s="22"/>
      <c r="J604" s="15" t="s">
        <v>491</v>
      </c>
      <c r="K604" s="3" t="str">
        <f t="shared" si="18"/>
        <v>- -</v>
      </c>
      <c r="L604" s="23"/>
      <c r="M604" s="18"/>
      <c r="N604" s="18"/>
      <c r="O604" s="23"/>
      <c r="P604" s="28"/>
      <c r="Q604" s="22"/>
      <c r="R604" s="18"/>
      <c r="S604" s="24"/>
      <c r="T604" s="22"/>
      <c r="U604" s="41">
        <v>0</v>
      </c>
    </row>
    <row r="605" spans="1:21" ht="29.5" hidden="1">
      <c r="A605" s="2">
        <v>601</v>
      </c>
      <c r="B605" s="2"/>
      <c r="C605" s="3"/>
      <c r="D605" s="17"/>
      <c r="E605" s="17"/>
      <c r="F605" s="18"/>
      <c r="G605" s="25"/>
      <c r="H605" s="22"/>
      <c r="I605" s="22"/>
      <c r="J605" s="15" t="s">
        <v>491</v>
      </c>
      <c r="K605" s="3" t="str">
        <f t="shared" si="18"/>
        <v>- -</v>
      </c>
      <c r="L605" s="23"/>
      <c r="M605" s="18"/>
      <c r="N605" s="18"/>
      <c r="O605" s="23"/>
      <c r="P605" s="28"/>
      <c r="Q605" s="22"/>
      <c r="R605" s="18"/>
      <c r="S605" s="24"/>
      <c r="T605" s="22"/>
      <c r="U605" s="41">
        <v>0</v>
      </c>
    </row>
    <row r="606" spans="1:21" ht="29.5" hidden="1">
      <c r="A606" s="2">
        <v>602</v>
      </c>
      <c r="B606" s="2"/>
      <c r="C606" s="3"/>
      <c r="D606" s="17"/>
      <c r="E606" s="17"/>
      <c r="F606" s="18"/>
      <c r="G606" s="25"/>
      <c r="H606" s="22"/>
      <c r="I606" s="22"/>
      <c r="J606" s="15" t="s">
        <v>491</v>
      </c>
      <c r="K606" s="3" t="str">
        <f t="shared" si="18"/>
        <v>- -</v>
      </c>
      <c r="L606" s="23"/>
      <c r="M606" s="18"/>
      <c r="N606" s="18"/>
      <c r="O606" s="23"/>
      <c r="P606" s="28"/>
      <c r="Q606" s="22"/>
      <c r="R606" s="18"/>
      <c r="S606" s="24"/>
      <c r="T606" s="22"/>
      <c r="U606" s="41">
        <v>0</v>
      </c>
    </row>
    <row r="607" spans="1:21" ht="29.5" hidden="1">
      <c r="A607" s="2">
        <v>603</v>
      </c>
      <c r="B607" s="2"/>
      <c r="C607" s="3"/>
      <c r="D607" s="17"/>
      <c r="E607" s="17"/>
      <c r="F607" s="18"/>
      <c r="G607" s="25"/>
      <c r="H607" s="22"/>
      <c r="I607" s="22"/>
      <c r="J607" s="15" t="s">
        <v>491</v>
      </c>
      <c r="K607" s="3" t="str">
        <f t="shared" si="18"/>
        <v>- -</v>
      </c>
      <c r="L607" s="23"/>
      <c r="M607" s="18"/>
      <c r="N607" s="18"/>
      <c r="O607" s="23"/>
      <c r="P607" s="28"/>
      <c r="Q607" s="22"/>
      <c r="R607" s="18"/>
      <c r="S607" s="24"/>
      <c r="T607" s="22"/>
      <c r="U607" s="41">
        <v>0</v>
      </c>
    </row>
    <row r="608" spans="1:21" ht="29.5" hidden="1">
      <c r="A608" s="2">
        <v>604</v>
      </c>
      <c r="B608" s="2"/>
      <c r="C608" s="3"/>
      <c r="D608" s="17"/>
      <c r="E608" s="17"/>
      <c r="F608" s="18"/>
      <c r="G608" s="25"/>
      <c r="H608" s="22"/>
      <c r="I608" s="22"/>
      <c r="J608" s="15" t="s">
        <v>491</v>
      </c>
      <c r="K608" s="3" t="str">
        <f t="shared" si="18"/>
        <v>- -</v>
      </c>
      <c r="L608" s="23"/>
      <c r="M608" s="18"/>
      <c r="N608" s="18"/>
      <c r="O608" s="23"/>
      <c r="P608" s="28"/>
      <c r="Q608" s="22"/>
      <c r="R608" s="18"/>
      <c r="S608" s="24"/>
      <c r="T608" s="22"/>
      <c r="U608" s="41">
        <v>0</v>
      </c>
    </row>
    <row r="609" spans="1:21" ht="29.5" hidden="1">
      <c r="A609" s="2">
        <v>605</v>
      </c>
      <c r="B609" s="2"/>
      <c r="C609" s="3"/>
      <c r="D609" s="17"/>
      <c r="E609" s="17"/>
      <c r="F609" s="18"/>
      <c r="G609" s="25"/>
      <c r="H609" s="22"/>
      <c r="I609" s="22"/>
      <c r="J609" s="15" t="s">
        <v>491</v>
      </c>
      <c r="K609" s="3" t="str">
        <f t="shared" si="18"/>
        <v>- -</v>
      </c>
      <c r="L609" s="23"/>
      <c r="M609" s="18"/>
      <c r="N609" s="18"/>
      <c r="O609" s="23"/>
      <c r="P609" s="28"/>
      <c r="Q609" s="22"/>
      <c r="R609" s="18"/>
      <c r="S609" s="24"/>
      <c r="T609" s="22"/>
      <c r="U609" s="41">
        <v>0</v>
      </c>
    </row>
    <row r="610" spans="1:21" ht="29.5" hidden="1">
      <c r="A610" s="2">
        <v>606</v>
      </c>
      <c r="B610" s="2"/>
      <c r="C610" s="3"/>
      <c r="D610" s="17"/>
      <c r="E610" s="17"/>
      <c r="F610" s="18"/>
      <c r="G610" s="25"/>
      <c r="H610" s="22"/>
      <c r="I610" s="22"/>
      <c r="J610" s="15" t="s">
        <v>491</v>
      </c>
      <c r="K610" s="3" t="str">
        <f t="shared" si="18"/>
        <v>- -</v>
      </c>
      <c r="L610" s="23"/>
      <c r="M610" s="18"/>
      <c r="N610" s="18"/>
      <c r="O610" s="23"/>
      <c r="P610" s="28"/>
      <c r="Q610" s="22"/>
      <c r="R610" s="18"/>
      <c r="S610" s="24"/>
      <c r="T610" s="22"/>
      <c r="U610" s="41">
        <v>0</v>
      </c>
    </row>
    <row r="611" spans="1:21" ht="29.5" hidden="1">
      <c r="A611" s="2">
        <v>607</v>
      </c>
      <c r="B611" s="2"/>
      <c r="C611" s="3"/>
      <c r="D611" s="17"/>
      <c r="E611" s="17"/>
      <c r="F611" s="18"/>
      <c r="G611" s="25"/>
      <c r="H611" s="22"/>
      <c r="I611" s="22"/>
      <c r="J611" s="15" t="s">
        <v>491</v>
      </c>
      <c r="K611" s="3" t="str">
        <f t="shared" si="18"/>
        <v>- -</v>
      </c>
      <c r="L611" s="23"/>
      <c r="M611" s="18"/>
      <c r="N611" s="18"/>
      <c r="O611" s="23"/>
      <c r="P611" s="28"/>
      <c r="Q611" s="22"/>
      <c r="R611" s="18"/>
      <c r="S611" s="24"/>
      <c r="T611" s="22"/>
      <c r="U611" s="41">
        <v>0</v>
      </c>
    </row>
    <row r="612" spans="1:21" ht="29.5" hidden="1">
      <c r="A612" s="2">
        <v>608</v>
      </c>
      <c r="B612" s="2"/>
      <c r="C612" s="3"/>
      <c r="D612" s="17"/>
      <c r="E612" s="17"/>
      <c r="F612" s="18"/>
      <c r="G612" s="25"/>
      <c r="H612" s="22"/>
      <c r="I612" s="22"/>
      <c r="J612" s="15" t="s">
        <v>491</v>
      </c>
      <c r="K612" s="3" t="str">
        <f t="shared" si="18"/>
        <v>- -</v>
      </c>
      <c r="L612" s="23"/>
      <c r="M612" s="18"/>
      <c r="N612" s="18"/>
      <c r="O612" s="23"/>
      <c r="P612" s="28"/>
      <c r="Q612" s="22"/>
      <c r="R612" s="18"/>
      <c r="S612" s="24"/>
      <c r="T612" s="22"/>
      <c r="U612" s="41">
        <v>0</v>
      </c>
    </row>
    <row r="613" spans="1:21" ht="29.5" hidden="1">
      <c r="A613" s="2">
        <v>609</v>
      </c>
      <c r="B613" s="2"/>
      <c r="C613" s="3"/>
      <c r="D613" s="17"/>
      <c r="E613" s="17"/>
      <c r="F613" s="18"/>
      <c r="G613" s="25"/>
      <c r="H613" s="22"/>
      <c r="I613" s="22"/>
      <c r="J613" s="15" t="s">
        <v>491</v>
      </c>
      <c r="K613" s="3" t="str">
        <f t="shared" si="18"/>
        <v>- -</v>
      </c>
      <c r="L613" s="23"/>
      <c r="M613" s="18"/>
      <c r="N613" s="18"/>
      <c r="O613" s="23"/>
      <c r="P613" s="28"/>
      <c r="Q613" s="22"/>
      <c r="R613" s="18"/>
      <c r="S613" s="24"/>
      <c r="T613" s="22"/>
      <c r="U613" s="41">
        <v>0</v>
      </c>
    </row>
    <row r="614" spans="1:21" ht="29.5" hidden="1">
      <c r="A614" s="2">
        <v>610</v>
      </c>
      <c r="B614" s="2"/>
      <c r="C614" s="3"/>
      <c r="D614" s="17"/>
      <c r="E614" s="17"/>
      <c r="F614" s="18"/>
      <c r="G614" s="25"/>
      <c r="H614" s="22"/>
      <c r="I614" s="22"/>
      <c r="J614" s="15" t="s">
        <v>491</v>
      </c>
      <c r="K614" s="3" t="str">
        <f t="shared" si="18"/>
        <v>- -</v>
      </c>
      <c r="L614" s="23"/>
      <c r="M614" s="18"/>
      <c r="N614" s="18"/>
      <c r="O614" s="23"/>
      <c r="P614" s="28"/>
      <c r="Q614" s="22"/>
      <c r="R614" s="18"/>
      <c r="S614" s="24"/>
      <c r="T614" s="22"/>
      <c r="U614" s="41">
        <v>0</v>
      </c>
    </row>
    <row r="615" spans="1:21" ht="29.5" hidden="1">
      <c r="A615" s="2">
        <v>611</v>
      </c>
      <c r="B615" s="2"/>
      <c r="C615" s="3"/>
      <c r="D615" s="17"/>
      <c r="E615" s="17"/>
      <c r="F615" s="18"/>
      <c r="G615" s="25"/>
      <c r="H615" s="22"/>
      <c r="I615" s="22"/>
      <c r="J615" s="15" t="s">
        <v>491</v>
      </c>
      <c r="K615" s="3" t="str">
        <f t="shared" si="18"/>
        <v>- -</v>
      </c>
      <c r="L615" s="23"/>
      <c r="M615" s="18"/>
      <c r="N615" s="18"/>
      <c r="O615" s="23"/>
      <c r="P615" s="28"/>
      <c r="Q615" s="22"/>
      <c r="R615" s="18"/>
      <c r="S615" s="24"/>
      <c r="T615" s="22"/>
      <c r="U615" s="41">
        <v>0</v>
      </c>
    </row>
    <row r="616" spans="1:21" ht="29.5" hidden="1">
      <c r="A616" s="2">
        <v>612</v>
      </c>
      <c r="B616" s="2"/>
      <c r="C616" s="3"/>
      <c r="D616" s="17"/>
      <c r="E616" s="17"/>
      <c r="F616" s="18"/>
      <c r="G616" s="25"/>
      <c r="H616" s="22"/>
      <c r="I616" s="22"/>
      <c r="J616" s="15" t="s">
        <v>491</v>
      </c>
      <c r="K616" s="3" t="str">
        <f t="shared" si="18"/>
        <v>- -</v>
      </c>
      <c r="L616" s="23"/>
      <c r="M616" s="18"/>
      <c r="N616" s="18"/>
      <c r="O616" s="23"/>
      <c r="P616" s="28"/>
      <c r="Q616" s="22"/>
      <c r="R616" s="18"/>
      <c r="S616" s="24"/>
      <c r="T616" s="22"/>
      <c r="U616" s="41">
        <v>0</v>
      </c>
    </row>
    <row r="617" spans="1:21" ht="29.5" hidden="1">
      <c r="A617" s="2">
        <v>613</v>
      </c>
      <c r="B617" s="2"/>
      <c r="C617" s="3"/>
      <c r="D617" s="17"/>
      <c r="E617" s="17"/>
      <c r="F617" s="18"/>
      <c r="G617" s="25"/>
      <c r="H617" s="22"/>
      <c r="I617" s="22"/>
      <c r="J617" s="15" t="s">
        <v>491</v>
      </c>
      <c r="K617" s="3" t="str">
        <f t="shared" si="18"/>
        <v>- -</v>
      </c>
      <c r="L617" s="23"/>
      <c r="M617" s="18"/>
      <c r="N617" s="18"/>
      <c r="O617" s="23"/>
      <c r="P617" s="28"/>
      <c r="Q617" s="22"/>
      <c r="R617" s="18"/>
      <c r="S617" s="24"/>
      <c r="T617" s="22"/>
      <c r="U617" s="41">
        <v>0</v>
      </c>
    </row>
    <row r="618" spans="1:21" ht="29.5" hidden="1">
      <c r="A618" s="2">
        <v>614</v>
      </c>
      <c r="B618" s="2"/>
      <c r="C618" s="3"/>
      <c r="D618" s="17"/>
      <c r="E618" s="17"/>
      <c r="F618" s="18"/>
      <c r="G618" s="25"/>
      <c r="H618" s="22"/>
      <c r="I618" s="22"/>
      <c r="J618" s="15" t="s">
        <v>491</v>
      </c>
      <c r="K618" s="3" t="str">
        <f t="shared" si="18"/>
        <v>- -</v>
      </c>
      <c r="L618" s="23"/>
      <c r="M618" s="18"/>
      <c r="N618" s="18"/>
      <c r="O618" s="23"/>
      <c r="P618" s="28"/>
      <c r="Q618" s="22"/>
      <c r="R618" s="18"/>
      <c r="S618" s="24"/>
      <c r="T618" s="22"/>
      <c r="U618" s="41">
        <v>0</v>
      </c>
    </row>
    <row r="619" spans="1:21" ht="29.5" hidden="1">
      <c r="A619" s="2">
        <v>615</v>
      </c>
      <c r="B619" s="2"/>
      <c r="C619" s="3"/>
      <c r="D619" s="17"/>
      <c r="E619" s="17"/>
      <c r="F619" s="18"/>
      <c r="G619" s="25"/>
      <c r="H619" s="22"/>
      <c r="I619" s="22"/>
      <c r="J619" s="15" t="s">
        <v>491</v>
      </c>
      <c r="K619" s="3" t="str">
        <f t="shared" si="18"/>
        <v>- -</v>
      </c>
      <c r="L619" s="23"/>
      <c r="M619" s="18"/>
      <c r="N619" s="18"/>
      <c r="O619" s="23"/>
      <c r="P619" s="28"/>
      <c r="Q619" s="22"/>
      <c r="R619" s="18"/>
      <c r="S619" s="24"/>
      <c r="T619" s="22"/>
      <c r="U619" s="41">
        <v>0</v>
      </c>
    </row>
    <row r="620" spans="1:21" ht="29.5" hidden="1">
      <c r="A620" s="2">
        <v>616</v>
      </c>
      <c r="B620" s="2"/>
      <c r="C620" s="3"/>
      <c r="D620" s="17"/>
      <c r="E620" s="17"/>
      <c r="F620" s="18"/>
      <c r="G620" s="25"/>
      <c r="H620" s="22"/>
      <c r="I620" s="22"/>
      <c r="J620" s="15" t="s">
        <v>491</v>
      </c>
      <c r="K620" s="3" t="str">
        <f t="shared" si="18"/>
        <v>- -</v>
      </c>
      <c r="L620" s="23"/>
      <c r="M620" s="18"/>
      <c r="N620" s="18"/>
      <c r="O620" s="23"/>
      <c r="P620" s="28"/>
      <c r="Q620" s="22"/>
      <c r="R620" s="18"/>
      <c r="S620" s="24"/>
      <c r="T620" s="22"/>
      <c r="U620" s="41">
        <v>0</v>
      </c>
    </row>
    <row r="621" spans="1:21" ht="29.5" hidden="1">
      <c r="A621" s="2">
        <v>617</v>
      </c>
      <c r="B621" s="2"/>
      <c r="C621" s="3"/>
      <c r="D621" s="17"/>
      <c r="E621" s="17"/>
      <c r="F621" s="18"/>
      <c r="G621" s="25"/>
      <c r="H621" s="22"/>
      <c r="I621" s="22"/>
      <c r="J621" s="15" t="s">
        <v>491</v>
      </c>
      <c r="K621" s="3" t="str">
        <f t="shared" si="18"/>
        <v>- -</v>
      </c>
      <c r="L621" s="23"/>
      <c r="M621" s="18"/>
      <c r="N621" s="18"/>
      <c r="O621" s="23"/>
      <c r="P621" s="28"/>
      <c r="Q621" s="22"/>
      <c r="R621" s="18"/>
      <c r="S621" s="24"/>
      <c r="T621" s="22"/>
      <c r="U621" s="41">
        <v>0</v>
      </c>
    </row>
    <row r="622" spans="1:21" ht="29.5" hidden="1">
      <c r="A622" s="2">
        <v>618</v>
      </c>
      <c r="B622" s="2"/>
      <c r="C622" s="3"/>
      <c r="D622" s="17"/>
      <c r="E622" s="17"/>
      <c r="F622" s="18"/>
      <c r="G622" s="25"/>
      <c r="H622" s="22"/>
      <c r="I622" s="22"/>
      <c r="J622" s="15" t="s">
        <v>491</v>
      </c>
      <c r="K622" s="3" t="str">
        <f t="shared" si="18"/>
        <v>- -</v>
      </c>
      <c r="L622" s="23"/>
      <c r="M622" s="18"/>
      <c r="N622" s="18"/>
      <c r="O622" s="23"/>
      <c r="P622" s="28"/>
      <c r="Q622" s="22"/>
      <c r="R622" s="18"/>
      <c r="S622" s="24"/>
      <c r="T622" s="22"/>
      <c r="U622" s="41">
        <v>0</v>
      </c>
    </row>
    <row r="623" spans="1:21" ht="29.5" hidden="1">
      <c r="A623" s="2">
        <v>619</v>
      </c>
      <c r="B623" s="2"/>
      <c r="C623" s="3"/>
      <c r="D623" s="17"/>
      <c r="E623" s="17"/>
      <c r="F623" s="18"/>
      <c r="G623" s="25"/>
      <c r="H623" s="22"/>
      <c r="I623" s="22"/>
      <c r="J623" s="15" t="s">
        <v>491</v>
      </c>
      <c r="K623" s="3" t="str">
        <f t="shared" si="18"/>
        <v>- -</v>
      </c>
      <c r="L623" s="23"/>
      <c r="M623" s="18"/>
      <c r="N623" s="18"/>
      <c r="O623" s="23"/>
      <c r="P623" s="28"/>
      <c r="Q623" s="22"/>
      <c r="R623" s="18"/>
      <c r="S623" s="24"/>
      <c r="T623" s="22"/>
      <c r="U623" s="41">
        <v>0</v>
      </c>
    </row>
    <row r="624" spans="1:21" ht="29.5" hidden="1">
      <c r="A624" s="2">
        <v>620</v>
      </c>
      <c r="B624" s="2"/>
      <c r="C624" s="3"/>
      <c r="D624" s="17"/>
      <c r="E624" s="17"/>
      <c r="F624" s="18"/>
      <c r="G624" s="25"/>
      <c r="H624" s="22"/>
      <c r="I624" s="22"/>
      <c r="J624" s="15" t="s">
        <v>491</v>
      </c>
      <c r="K624" s="3" t="str">
        <f t="shared" si="18"/>
        <v>- -</v>
      </c>
      <c r="L624" s="23"/>
      <c r="M624" s="18"/>
      <c r="N624" s="18"/>
      <c r="O624" s="23"/>
      <c r="P624" s="28"/>
      <c r="Q624" s="22"/>
      <c r="R624" s="18"/>
      <c r="S624" s="24"/>
      <c r="T624" s="22"/>
      <c r="U624" s="41">
        <v>0</v>
      </c>
    </row>
    <row r="625" spans="1:21" ht="29.5" hidden="1">
      <c r="A625" s="2">
        <v>621</v>
      </c>
      <c r="B625" s="2"/>
      <c r="C625" s="3"/>
      <c r="D625" s="17"/>
      <c r="E625" s="17"/>
      <c r="F625" s="18"/>
      <c r="G625" s="25"/>
      <c r="H625" s="22"/>
      <c r="I625" s="22"/>
      <c r="J625" s="15" t="s">
        <v>491</v>
      </c>
      <c r="K625" s="3" t="str">
        <f t="shared" si="18"/>
        <v>- -</v>
      </c>
      <c r="L625" s="23"/>
      <c r="M625" s="18"/>
      <c r="N625" s="18"/>
      <c r="O625" s="23"/>
      <c r="P625" s="28"/>
      <c r="Q625" s="22"/>
      <c r="R625" s="18"/>
      <c r="S625" s="24"/>
      <c r="T625" s="22"/>
      <c r="U625" s="41">
        <v>0</v>
      </c>
    </row>
    <row r="626" spans="1:21" ht="29.5" hidden="1">
      <c r="A626" s="2">
        <v>622</v>
      </c>
      <c r="B626" s="2"/>
      <c r="C626" s="3"/>
      <c r="D626" s="17"/>
      <c r="E626" s="17"/>
      <c r="F626" s="18"/>
      <c r="G626" s="25"/>
      <c r="H626" s="22"/>
      <c r="I626" s="22"/>
      <c r="J626" s="15" t="s">
        <v>491</v>
      </c>
      <c r="K626" s="3" t="str">
        <f t="shared" si="18"/>
        <v>- -</v>
      </c>
      <c r="L626" s="23"/>
      <c r="M626" s="18"/>
      <c r="N626" s="18"/>
      <c r="O626" s="23"/>
      <c r="P626" s="28"/>
      <c r="Q626" s="22"/>
      <c r="R626" s="18"/>
      <c r="S626" s="24"/>
      <c r="T626" s="22"/>
      <c r="U626" s="41">
        <v>0</v>
      </c>
    </row>
    <row r="627" spans="1:21" ht="29.5" hidden="1">
      <c r="A627" s="2">
        <v>623</v>
      </c>
      <c r="B627" s="2"/>
      <c r="C627" s="3"/>
      <c r="D627" s="17"/>
      <c r="E627" s="17"/>
      <c r="F627" s="18"/>
      <c r="G627" s="25"/>
      <c r="H627" s="22"/>
      <c r="I627" s="22"/>
      <c r="J627" s="15" t="s">
        <v>491</v>
      </c>
      <c r="K627" s="3" t="str">
        <f t="shared" si="18"/>
        <v>- -</v>
      </c>
      <c r="L627" s="23"/>
      <c r="M627" s="18"/>
      <c r="N627" s="18"/>
      <c r="O627" s="23"/>
      <c r="P627" s="28"/>
      <c r="Q627" s="22"/>
      <c r="R627" s="18"/>
      <c r="S627" s="24"/>
      <c r="T627" s="22"/>
      <c r="U627" s="41">
        <v>0</v>
      </c>
    </row>
    <row r="628" spans="1:21" ht="29.5" hidden="1">
      <c r="A628" s="2">
        <v>624</v>
      </c>
      <c r="B628" s="2"/>
      <c r="C628" s="3"/>
      <c r="D628" s="17"/>
      <c r="E628" s="17"/>
      <c r="F628" s="18"/>
      <c r="G628" s="25"/>
      <c r="H628" s="22"/>
      <c r="I628" s="22"/>
      <c r="J628" s="15" t="s">
        <v>491</v>
      </c>
      <c r="K628" s="3" t="str">
        <f t="shared" ref="K628:K691" si="19">IF(J628=10,100,IF(J628=6,60,IF(J628=0,0,"- -")))</f>
        <v>- -</v>
      </c>
      <c r="L628" s="23"/>
      <c r="M628" s="18"/>
      <c r="N628" s="18"/>
      <c r="O628" s="23"/>
      <c r="P628" s="28"/>
      <c r="Q628" s="22"/>
      <c r="R628" s="18"/>
      <c r="S628" s="24"/>
      <c r="T628" s="22"/>
      <c r="U628" s="41">
        <v>0</v>
      </c>
    </row>
    <row r="629" spans="1:21" ht="29.5" hidden="1">
      <c r="A629" s="2">
        <v>625</v>
      </c>
      <c r="B629" s="2"/>
      <c r="C629" s="3"/>
      <c r="D629" s="17"/>
      <c r="E629" s="17"/>
      <c r="F629" s="18"/>
      <c r="G629" s="25"/>
      <c r="H629" s="22"/>
      <c r="I629" s="22"/>
      <c r="J629" s="15" t="s">
        <v>491</v>
      </c>
      <c r="K629" s="3" t="str">
        <f t="shared" si="19"/>
        <v>- -</v>
      </c>
      <c r="L629" s="23"/>
      <c r="M629" s="18"/>
      <c r="N629" s="18"/>
      <c r="O629" s="23"/>
      <c r="P629" s="28"/>
      <c r="Q629" s="22"/>
      <c r="R629" s="18"/>
      <c r="S629" s="24"/>
      <c r="T629" s="22"/>
      <c r="U629" s="41">
        <v>0</v>
      </c>
    </row>
    <row r="630" spans="1:21" ht="29.5" hidden="1">
      <c r="A630" s="2">
        <v>626</v>
      </c>
      <c r="B630" s="2"/>
      <c r="C630" s="3"/>
      <c r="D630" s="17"/>
      <c r="E630" s="17"/>
      <c r="F630" s="18"/>
      <c r="G630" s="25"/>
      <c r="H630" s="22"/>
      <c r="I630" s="22"/>
      <c r="J630" s="15" t="s">
        <v>491</v>
      </c>
      <c r="K630" s="3" t="str">
        <f t="shared" si="19"/>
        <v>- -</v>
      </c>
      <c r="L630" s="23"/>
      <c r="M630" s="18"/>
      <c r="N630" s="18"/>
      <c r="O630" s="23"/>
      <c r="P630" s="28"/>
      <c r="Q630" s="22"/>
      <c r="R630" s="18"/>
      <c r="S630" s="24"/>
      <c r="T630" s="22"/>
      <c r="U630" s="41">
        <v>0</v>
      </c>
    </row>
    <row r="631" spans="1:21" ht="29.5" hidden="1">
      <c r="A631" s="2">
        <v>627</v>
      </c>
      <c r="B631" s="2"/>
      <c r="C631" s="3"/>
      <c r="D631" s="17"/>
      <c r="E631" s="17"/>
      <c r="F631" s="18"/>
      <c r="G631" s="25"/>
      <c r="H631" s="22"/>
      <c r="I631" s="22"/>
      <c r="J631" s="15" t="s">
        <v>491</v>
      </c>
      <c r="K631" s="3" t="str">
        <f t="shared" si="19"/>
        <v>- -</v>
      </c>
      <c r="L631" s="23"/>
      <c r="M631" s="18"/>
      <c r="N631" s="18"/>
      <c r="O631" s="23"/>
      <c r="P631" s="28"/>
      <c r="Q631" s="22"/>
      <c r="R631" s="18"/>
      <c r="S631" s="24"/>
      <c r="T631" s="22"/>
      <c r="U631" s="41">
        <v>0</v>
      </c>
    </row>
    <row r="632" spans="1:21" ht="29.5" hidden="1">
      <c r="A632" s="2">
        <v>628</v>
      </c>
      <c r="B632" s="2"/>
      <c r="C632" s="3"/>
      <c r="D632" s="17"/>
      <c r="E632" s="17"/>
      <c r="F632" s="18"/>
      <c r="G632" s="25"/>
      <c r="H632" s="22"/>
      <c r="I632" s="22"/>
      <c r="J632" s="15" t="s">
        <v>491</v>
      </c>
      <c r="K632" s="3" t="str">
        <f t="shared" si="19"/>
        <v>- -</v>
      </c>
      <c r="L632" s="23"/>
      <c r="M632" s="18"/>
      <c r="N632" s="18"/>
      <c r="O632" s="23"/>
      <c r="P632" s="28"/>
      <c r="Q632" s="22"/>
      <c r="R632" s="18"/>
      <c r="S632" s="24"/>
      <c r="T632" s="22"/>
      <c r="U632" s="41">
        <v>0</v>
      </c>
    </row>
    <row r="633" spans="1:21" ht="29.5" hidden="1">
      <c r="A633" s="2">
        <v>629</v>
      </c>
      <c r="B633" s="2"/>
      <c r="C633" s="3"/>
      <c r="D633" s="17"/>
      <c r="E633" s="17"/>
      <c r="F633" s="18"/>
      <c r="G633" s="25"/>
      <c r="H633" s="22"/>
      <c r="I633" s="22"/>
      <c r="J633" s="15" t="s">
        <v>491</v>
      </c>
      <c r="K633" s="3" t="str">
        <f t="shared" si="19"/>
        <v>- -</v>
      </c>
      <c r="L633" s="23"/>
      <c r="M633" s="18"/>
      <c r="N633" s="18"/>
      <c r="O633" s="23"/>
      <c r="P633" s="28"/>
      <c r="Q633" s="22"/>
      <c r="R633" s="18"/>
      <c r="S633" s="24"/>
      <c r="T633" s="22"/>
      <c r="U633" s="41">
        <v>0</v>
      </c>
    </row>
    <row r="634" spans="1:21" ht="29.5" hidden="1">
      <c r="A634" s="2">
        <v>630</v>
      </c>
      <c r="B634" s="2"/>
      <c r="C634" s="3"/>
      <c r="D634" s="17"/>
      <c r="E634" s="17"/>
      <c r="F634" s="18"/>
      <c r="G634" s="25"/>
      <c r="H634" s="22"/>
      <c r="I634" s="22"/>
      <c r="J634" s="15" t="s">
        <v>491</v>
      </c>
      <c r="K634" s="3" t="str">
        <f t="shared" si="19"/>
        <v>- -</v>
      </c>
      <c r="L634" s="23"/>
      <c r="M634" s="18"/>
      <c r="N634" s="18"/>
      <c r="O634" s="23"/>
      <c r="P634" s="28"/>
      <c r="Q634" s="22"/>
      <c r="R634" s="18"/>
      <c r="S634" s="24"/>
      <c r="T634" s="22"/>
      <c r="U634" s="41">
        <v>0</v>
      </c>
    </row>
    <row r="635" spans="1:21" ht="29.5" hidden="1">
      <c r="A635" s="2">
        <v>631</v>
      </c>
      <c r="B635" s="2"/>
      <c r="C635" s="3"/>
      <c r="D635" s="17"/>
      <c r="E635" s="17"/>
      <c r="F635" s="18"/>
      <c r="G635" s="25"/>
      <c r="H635" s="22"/>
      <c r="I635" s="22"/>
      <c r="J635" s="15" t="s">
        <v>491</v>
      </c>
      <c r="K635" s="3" t="str">
        <f t="shared" si="19"/>
        <v>- -</v>
      </c>
      <c r="L635" s="23"/>
      <c r="M635" s="18"/>
      <c r="N635" s="18"/>
      <c r="O635" s="23"/>
      <c r="P635" s="28"/>
      <c r="Q635" s="22"/>
      <c r="R635" s="18"/>
      <c r="S635" s="24"/>
      <c r="T635" s="22"/>
      <c r="U635" s="41">
        <v>0</v>
      </c>
    </row>
    <row r="636" spans="1:21" ht="29.5" hidden="1">
      <c r="A636" s="2">
        <v>632</v>
      </c>
      <c r="B636" s="2"/>
      <c r="C636" s="3"/>
      <c r="D636" s="17"/>
      <c r="E636" s="17"/>
      <c r="F636" s="18"/>
      <c r="G636" s="25"/>
      <c r="H636" s="22"/>
      <c r="I636" s="22"/>
      <c r="J636" s="15" t="s">
        <v>491</v>
      </c>
      <c r="K636" s="3" t="str">
        <f t="shared" si="19"/>
        <v>- -</v>
      </c>
      <c r="L636" s="23"/>
      <c r="M636" s="18"/>
      <c r="N636" s="18"/>
      <c r="O636" s="23"/>
      <c r="P636" s="28"/>
      <c r="Q636" s="22"/>
      <c r="R636" s="18"/>
      <c r="S636" s="24"/>
      <c r="T636" s="22"/>
      <c r="U636" s="41">
        <v>0</v>
      </c>
    </row>
    <row r="637" spans="1:21" ht="29.5" hidden="1">
      <c r="A637" s="2">
        <v>633</v>
      </c>
      <c r="B637" s="2"/>
      <c r="C637" s="3"/>
      <c r="D637" s="17"/>
      <c r="E637" s="17"/>
      <c r="F637" s="18"/>
      <c r="G637" s="25"/>
      <c r="H637" s="22"/>
      <c r="I637" s="22"/>
      <c r="J637" s="15" t="s">
        <v>491</v>
      </c>
      <c r="K637" s="3" t="str">
        <f t="shared" si="19"/>
        <v>- -</v>
      </c>
      <c r="L637" s="23"/>
      <c r="M637" s="18"/>
      <c r="N637" s="18"/>
      <c r="O637" s="23"/>
      <c r="P637" s="28"/>
      <c r="Q637" s="22"/>
      <c r="R637" s="18"/>
      <c r="S637" s="24"/>
      <c r="T637" s="22"/>
      <c r="U637" s="41">
        <v>0</v>
      </c>
    </row>
    <row r="638" spans="1:21" ht="29.5" hidden="1">
      <c r="A638" s="2">
        <v>634</v>
      </c>
      <c r="B638" s="2"/>
      <c r="C638" s="3"/>
      <c r="D638" s="17"/>
      <c r="E638" s="17"/>
      <c r="F638" s="18"/>
      <c r="G638" s="25"/>
      <c r="H638" s="22"/>
      <c r="I638" s="22"/>
      <c r="J638" s="15" t="s">
        <v>491</v>
      </c>
      <c r="K638" s="3" t="str">
        <f t="shared" si="19"/>
        <v>- -</v>
      </c>
      <c r="L638" s="23"/>
      <c r="M638" s="18"/>
      <c r="N638" s="18"/>
      <c r="O638" s="23"/>
      <c r="P638" s="28"/>
      <c r="Q638" s="22"/>
      <c r="R638" s="18"/>
      <c r="S638" s="24"/>
      <c r="T638" s="22"/>
      <c r="U638" s="41">
        <v>0</v>
      </c>
    </row>
    <row r="639" spans="1:21" ht="29.5" hidden="1">
      <c r="A639" s="2">
        <v>635</v>
      </c>
      <c r="B639" s="2"/>
      <c r="C639" s="3"/>
      <c r="D639" s="17"/>
      <c r="E639" s="17"/>
      <c r="F639" s="18"/>
      <c r="G639" s="25"/>
      <c r="H639" s="22"/>
      <c r="I639" s="22"/>
      <c r="J639" s="15" t="s">
        <v>491</v>
      </c>
      <c r="K639" s="3" t="str">
        <f t="shared" si="19"/>
        <v>- -</v>
      </c>
      <c r="L639" s="23"/>
      <c r="M639" s="18"/>
      <c r="N639" s="18"/>
      <c r="O639" s="23"/>
      <c r="P639" s="28"/>
      <c r="Q639" s="22"/>
      <c r="R639" s="18"/>
      <c r="S639" s="24"/>
      <c r="T639" s="22"/>
      <c r="U639" s="41">
        <v>0</v>
      </c>
    </row>
    <row r="640" spans="1:21" ht="29.5" hidden="1">
      <c r="A640" s="2">
        <v>636</v>
      </c>
      <c r="B640" s="2"/>
      <c r="C640" s="3"/>
      <c r="D640" s="17"/>
      <c r="E640" s="17"/>
      <c r="F640" s="18"/>
      <c r="G640" s="25"/>
      <c r="H640" s="22"/>
      <c r="I640" s="22"/>
      <c r="J640" s="15" t="s">
        <v>491</v>
      </c>
      <c r="K640" s="3" t="str">
        <f t="shared" si="19"/>
        <v>- -</v>
      </c>
      <c r="L640" s="23"/>
      <c r="M640" s="18"/>
      <c r="N640" s="18"/>
      <c r="O640" s="23"/>
      <c r="P640" s="28"/>
      <c r="Q640" s="22"/>
      <c r="R640" s="18"/>
      <c r="S640" s="24"/>
      <c r="T640" s="22"/>
      <c r="U640" s="41">
        <v>0</v>
      </c>
    </row>
    <row r="641" spans="1:21" ht="29.5" hidden="1">
      <c r="A641" s="2">
        <v>637</v>
      </c>
      <c r="B641" s="2"/>
      <c r="C641" s="3"/>
      <c r="D641" s="17"/>
      <c r="E641" s="17"/>
      <c r="F641" s="18"/>
      <c r="G641" s="25"/>
      <c r="H641" s="22"/>
      <c r="I641" s="22"/>
      <c r="J641" s="15" t="s">
        <v>491</v>
      </c>
      <c r="K641" s="3" t="str">
        <f t="shared" si="19"/>
        <v>- -</v>
      </c>
      <c r="L641" s="23"/>
      <c r="M641" s="18"/>
      <c r="N641" s="18"/>
      <c r="O641" s="23"/>
      <c r="P641" s="28"/>
      <c r="Q641" s="22"/>
      <c r="R641" s="18"/>
      <c r="S641" s="24"/>
      <c r="T641" s="22"/>
      <c r="U641" s="41">
        <v>0</v>
      </c>
    </row>
    <row r="642" spans="1:21" ht="29.5" hidden="1">
      <c r="A642" s="2">
        <v>638</v>
      </c>
      <c r="B642" s="2"/>
      <c r="C642" s="3"/>
      <c r="D642" s="17"/>
      <c r="E642" s="17"/>
      <c r="F642" s="18"/>
      <c r="G642" s="25"/>
      <c r="H642" s="22"/>
      <c r="I642" s="22"/>
      <c r="J642" s="15" t="s">
        <v>491</v>
      </c>
      <c r="K642" s="3" t="str">
        <f t="shared" si="19"/>
        <v>- -</v>
      </c>
      <c r="L642" s="23"/>
      <c r="M642" s="18"/>
      <c r="N642" s="18"/>
      <c r="O642" s="23"/>
      <c r="P642" s="28"/>
      <c r="Q642" s="22"/>
      <c r="R642" s="18"/>
      <c r="S642" s="24"/>
      <c r="T642" s="22"/>
      <c r="U642" s="41">
        <v>0</v>
      </c>
    </row>
    <row r="643" spans="1:21" ht="29.5" hidden="1">
      <c r="A643" s="2">
        <v>639</v>
      </c>
      <c r="B643" s="2"/>
      <c r="C643" s="3"/>
      <c r="D643" s="17"/>
      <c r="E643" s="17"/>
      <c r="F643" s="18"/>
      <c r="G643" s="25"/>
      <c r="H643" s="22"/>
      <c r="I643" s="22"/>
      <c r="J643" s="15" t="s">
        <v>491</v>
      </c>
      <c r="K643" s="3" t="str">
        <f t="shared" si="19"/>
        <v>- -</v>
      </c>
      <c r="L643" s="23"/>
      <c r="M643" s="18"/>
      <c r="N643" s="18"/>
      <c r="O643" s="23"/>
      <c r="P643" s="28"/>
      <c r="Q643" s="22"/>
      <c r="R643" s="18"/>
      <c r="S643" s="24"/>
      <c r="T643" s="22"/>
      <c r="U643" s="41">
        <v>0</v>
      </c>
    </row>
    <row r="644" spans="1:21" ht="29.5" hidden="1">
      <c r="A644" s="2">
        <v>640</v>
      </c>
      <c r="B644" s="2"/>
      <c r="C644" s="3"/>
      <c r="D644" s="17"/>
      <c r="E644" s="17"/>
      <c r="F644" s="18"/>
      <c r="G644" s="25"/>
      <c r="H644" s="22"/>
      <c r="I644" s="22"/>
      <c r="J644" s="15" t="s">
        <v>491</v>
      </c>
      <c r="K644" s="3" t="str">
        <f t="shared" si="19"/>
        <v>- -</v>
      </c>
      <c r="L644" s="23"/>
      <c r="M644" s="18"/>
      <c r="N644" s="18"/>
      <c r="O644" s="23"/>
      <c r="P644" s="28"/>
      <c r="Q644" s="22"/>
      <c r="R644" s="18"/>
      <c r="S644" s="24"/>
      <c r="T644" s="22"/>
      <c r="U644" s="41">
        <v>0</v>
      </c>
    </row>
    <row r="645" spans="1:21" ht="29.5" hidden="1">
      <c r="A645" s="2">
        <v>641</v>
      </c>
      <c r="B645" s="2"/>
      <c r="C645" s="3"/>
      <c r="D645" s="17"/>
      <c r="E645" s="17"/>
      <c r="F645" s="18"/>
      <c r="G645" s="25"/>
      <c r="H645" s="22"/>
      <c r="I645" s="22"/>
      <c r="J645" s="15" t="s">
        <v>491</v>
      </c>
      <c r="K645" s="3" t="str">
        <f t="shared" si="19"/>
        <v>- -</v>
      </c>
      <c r="L645" s="23"/>
      <c r="M645" s="18"/>
      <c r="N645" s="18"/>
      <c r="O645" s="23"/>
      <c r="P645" s="28"/>
      <c r="Q645" s="22"/>
      <c r="R645" s="18"/>
      <c r="S645" s="24"/>
      <c r="T645" s="22"/>
      <c r="U645" s="41">
        <v>0</v>
      </c>
    </row>
    <row r="646" spans="1:21" ht="29.5" hidden="1">
      <c r="A646" s="2">
        <v>642</v>
      </c>
      <c r="B646" s="2"/>
      <c r="C646" s="3"/>
      <c r="D646" s="17"/>
      <c r="E646" s="17"/>
      <c r="F646" s="18"/>
      <c r="G646" s="25"/>
      <c r="H646" s="22"/>
      <c r="I646" s="22"/>
      <c r="J646" s="15" t="s">
        <v>491</v>
      </c>
      <c r="K646" s="3" t="str">
        <f t="shared" si="19"/>
        <v>- -</v>
      </c>
      <c r="L646" s="23"/>
      <c r="M646" s="18"/>
      <c r="N646" s="18"/>
      <c r="O646" s="23"/>
      <c r="P646" s="28"/>
      <c r="Q646" s="22"/>
      <c r="R646" s="18"/>
      <c r="S646" s="24"/>
      <c r="T646" s="22"/>
      <c r="U646" s="41">
        <v>0</v>
      </c>
    </row>
    <row r="647" spans="1:21" ht="29.5" hidden="1">
      <c r="A647" s="2">
        <v>643</v>
      </c>
      <c r="B647" s="2"/>
      <c r="C647" s="3"/>
      <c r="D647" s="17"/>
      <c r="E647" s="17"/>
      <c r="F647" s="18"/>
      <c r="G647" s="25"/>
      <c r="H647" s="22"/>
      <c r="I647" s="22"/>
      <c r="J647" s="15" t="s">
        <v>491</v>
      </c>
      <c r="K647" s="3" t="str">
        <f t="shared" si="19"/>
        <v>- -</v>
      </c>
      <c r="L647" s="23"/>
      <c r="M647" s="18"/>
      <c r="N647" s="18"/>
      <c r="O647" s="23"/>
      <c r="P647" s="28"/>
      <c r="Q647" s="22"/>
      <c r="R647" s="18"/>
      <c r="S647" s="24"/>
      <c r="T647" s="22"/>
      <c r="U647" s="41">
        <v>0</v>
      </c>
    </row>
    <row r="648" spans="1:21" ht="29.5" hidden="1">
      <c r="A648" s="2">
        <v>644</v>
      </c>
      <c r="B648" s="2"/>
      <c r="C648" s="3"/>
      <c r="D648" s="17"/>
      <c r="E648" s="17"/>
      <c r="F648" s="18"/>
      <c r="G648" s="25"/>
      <c r="H648" s="22"/>
      <c r="I648" s="22"/>
      <c r="J648" s="15" t="s">
        <v>491</v>
      </c>
      <c r="K648" s="3" t="str">
        <f t="shared" si="19"/>
        <v>- -</v>
      </c>
      <c r="L648" s="23"/>
      <c r="M648" s="18"/>
      <c r="N648" s="18"/>
      <c r="O648" s="23"/>
      <c r="P648" s="28"/>
      <c r="Q648" s="22"/>
      <c r="R648" s="18"/>
      <c r="S648" s="24"/>
      <c r="T648" s="22"/>
      <c r="U648" s="41">
        <v>0</v>
      </c>
    </row>
    <row r="649" spans="1:21" ht="29.5" hidden="1">
      <c r="A649" s="2">
        <v>645</v>
      </c>
      <c r="B649" s="2"/>
      <c r="C649" s="3"/>
      <c r="D649" s="17"/>
      <c r="E649" s="17"/>
      <c r="F649" s="18"/>
      <c r="G649" s="25"/>
      <c r="H649" s="22"/>
      <c r="I649" s="22"/>
      <c r="J649" s="15" t="s">
        <v>491</v>
      </c>
      <c r="K649" s="3" t="str">
        <f t="shared" si="19"/>
        <v>- -</v>
      </c>
      <c r="L649" s="23"/>
      <c r="M649" s="18"/>
      <c r="N649" s="18"/>
      <c r="O649" s="23"/>
      <c r="P649" s="28"/>
      <c r="Q649" s="22"/>
      <c r="R649" s="18"/>
      <c r="S649" s="24"/>
      <c r="T649" s="22"/>
      <c r="U649" s="41">
        <v>0</v>
      </c>
    </row>
    <row r="650" spans="1:21" ht="29.5" hidden="1">
      <c r="A650" s="2">
        <v>646</v>
      </c>
      <c r="B650" s="2"/>
      <c r="C650" s="3"/>
      <c r="D650" s="17"/>
      <c r="E650" s="17"/>
      <c r="F650" s="18"/>
      <c r="G650" s="25"/>
      <c r="H650" s="22"/>
      <c r="I650" s="22"/>
      <c r="J650" s="15" t="s">
        <v>491</v>
      </c>
      <c r="K650" s="3" t="str">
        <f t="shared" si="19"/>
        <v>- -</v>
      </c>
      <c r="L650" s="23"/>
      <c r="M650" s="18"/>
      <c r="N650" s="18"/>
      <c r="O650" s="23"/>
      <c r="P650" s="28"/>
      <c r="Q650" s="22"/>
      <c r="R650" s="18"/>
      <c r="S650" s="24"/>
      <c r="T650" s="22"/>
      <c r="U650" s="41">
        <v>0</v>
      </c>
    </row>
    <row r="651" spans="1:21" ht="29.5" hidden="1">
      <c r="A651" s="2">
        <v>647</v>
      </c>
      <c r="B651" s="2"/>
      <c r="C651" s="3"/>
      <c r="D651" s="17"/>
      <c r="E651" s="17"/>
      <c r="F651" s="18"/>
      <c r="G651" s="25"/>
      <c r="H651" s="22"/>
      <c r="I651" s="22"/>
      <c r="J651" s="15" t="s">
        <v>491</v>
      </c>
      <c r="K651" s="3" t="str">
        <f t="shared" si="19"/>
        <v>- -</v>
      </c>
      <c r="L651" s="23"/>
      <c r="M651" s="18"/>
      <c r="N651" s="18"/>
      <c r="O651" s="23"/>
      <c r="P651" s="28"/>
      <c r="Q651" s="22"/>
      <c r="R651" s="18"/>
      <c r="S651" s="24"/>
      <c r="T651" s="22"/>
      <c r="U651" s="41">
        <v>0</v>
      </c>
    </row>
    <row r="652" spans="1:21" ht="29.5" hidden="1">
      <c r="A652" s="2">
        <v>648</v>
      </c>
      <c r="B652" s="2"/>
      <c r="C652" s="3"/>
      <c r="D652" s="17"/>
      <c r="E652" s="17"/>
      <c r="F652" s="18"/>
      <c r="G652" s="25"/>
      <c r="H652" s="22"/>
      <c r="I652" s="22"/>
      <c r="J652" s="15" t="s">
        <v>491</v>
      </c>
      <c r="K652" s="3" t="str">
        <f t="shared" si="19"/>
        <v>- -</v>
      </c>
      <c r="L652" s="23"/>
      <c r="M652" s="18"/>
      <c r="N652" s="18"/>
      <c r="O652" s="23"/>
      <c r="P652" s="28"/>
      <c r="Q652" s="22"/>
      <c r="R652" s="18"/>
      <c r="S652" s="24"/>
      <c r="T652" s="22"/>
      <c r="U652" s="41">
        <v>0</v>
      </c>
    </row>
    <row r="653" spans="1:21" ht="29.5" hidden="1">
      <c r="A653" s="2">
        <v>649</v>
      </c>
      <c r="B653" s="2"/>
      <c r="C653" s="3"/>
      <c r="D653" s="17"/>
      <c r="E653" s="17"/>
      <c r="F653" s="18"/>
      <c r="G653" s="25"/>
      <c r="H653" s="22"/>
      <c r="I653" s="22"/>
      <c r="J653" s="15" t="s">
        <v>491</v>
      </c>
      <c r="K653" s="3" t="str">
        <f t="shared" si="19"/>
        <v>- -</v>
      </c>
      <c r="L653" s="23"/>
      <c r="M653" s="18"/>
      <c r="N653" s="18"/>
      <c r="O653" s="23"/>
      <c r="P653" s="28"/>
      <c r="Q653" s="22"/>
      <c r="R653" s="18"/>
      <c r="S653" s="24"/>
      <c r="T653" s="22"/>
      <c r="U653" s="41">
        <v>0</v>
      </c>
    </row>
    <row r="654" spans="1:21" ht="29.5" hidden="1">
      <c r="A654" s="2">
        <v>650</v>
      </c>
      <c r="B654" s="2"/>
      <c r="C654" s="3"/>
      <c r="D654" s="17"/>
      <c r="E654" s="17"/>
      <c r="F654" s="18"/>
      <c r="G654" s="25"/>
      <c r="H654" s="22"/>
      <c r="I654" s="22"/>
      <c r="J654" s="15" t="s">
        <v>491</v>
      </c>
      <c r="K654" s="3" t="str">
        <f t="shared" si="19"/>
        <v>- -</v>
      </c>
      <c r="L654" s="23"/>
      <c r="M654" s="18"/>
      <c r="N654" s="18"/>
      <c r="O654" s="23"/>
      <c r="P654" s="28"/>
      <c r="Q654" s="22"/>
      <c r="R654" s="18"/>
      <c r="S654" s="24"/>
      <c r="T654" s="22"/>
      <c r="U654" s="41">
        <v>0</v>
      </c>
    </row>
    <row r="655" spans="1:21" ht="29.5" hidden="1">
      <c r="A655" s="2">
        <v>651</v>
      </c>
      <c r="B655" s="2"/>
      <c r="C655" s="3"/>
      <c r="D655" s="17"/>
      <c r="E655" s="17"/>
      <c r="F655" s="18"/>
      <c r="G655" s="25"/>
      <c r="H655" s="22"/>
      <c r="I655" s="22"/>
      <c r="J655" s="15" t="s">
        <v>491</v>
      </c>
      <c r="K655" s="3" t="str">
        <f t="shared" si="19"/>
        <v>- -</v>
      </c>
      <c r="L655" s="23"/>
      <c r="M655" s="18"/>
      <c r="N655" s="18"/>
      <c r="O655" s="23"/>
      <c r="P655" s="28"/>
      <c r="Q655" s="22"/>
      <c r="R655" s="18"/>
      <c r="S655" s="24"/>
      <c r="T655" s="22"/>
      <c r="U655" s="41">
        <v>0</v>
      </c>
    </row>
    <row r="656" spans="1:21" ht="29.5" hidden="1">
      <c r="A656" s="2">
        <v>652</v>
      </c>
      <c r="B656" s="2"/>
      <c r="C656" s="3"/>
      <c r="D656" s="17"/>
      <c r="E656" s="17"/>
      <c r="F656" s="18"/>
      <c r="G656" s="25"/>
      <c r="H656" s="22"/>
      <c r="I656" s="22"/>
      <c r="J656" s="15" t="s">
        <v>491</v>
      </c>
      <c r="K656" s="3" t="str">
        <f t="shared" si="19"/>
        <v>- -</v>
      </c>
      <c r="L656" s="23"/>
      <c r="M656" s="18"/>
      <c r="N656" s="18"/>
      <c r="O656" s="23"/>
      <c r="P656" s="28"/>
      <c r="Q656" s="22"/>
      <c r="R656" s="18"/>
      <c r="S656" s="24"/>
      <c r="T656" s="22"/>
      <c r="U656" s="41">
        <v>0</v>
      </c>
    </row>
    <row r="657" spans="1:21" ht="29.5" hidden="1">
      <c r="A657" s="2">
        <v>653</v>
      </c>
      <c r="B657" s="2"/>
      <c r="C657" s="3"/>
      <c r="D657" s="17"/>
      <c r="E657" s="17"/>
      <c r="F657" s="18"/>
      <c r="G657" s="25"/>
      <c r="H657" s="22"/>
      <c r="I657" s="22"/>
      <c r="J657" s="15" t="s">
        <v>491</v>
      </c>
      <c r="K657" s="3" t="str">
        <f t="shared" si="19"/>
        <v>- -</v>
      </c>
      <c r="L657" s="23"/>
      <c r="M657" s="18"/>
      <c r="N657" s="18"/>
      <c r="O657" s="23"/>
      <c r="P657" s="28"/>
      <c r="Q657" s="22"/>
      <c r="R657" s="18"/>
      <c r="S657" s="24"/>
      <c r="T657" s="22"/>
      <c r="U657" s="41">
        <v>0</v>
      </c>
    </row>
    <row r="658" spans="1:21" ht="29.5" hidden="1">
      <c r="A658" s="2">
        <v>654</v>
      </c>
      <c r="B658" s="2"/>
      <c r="C658" s="3"/>
      <c r="D658" s="17"/>
      <c r="E658" s="17"/>
      <c r="F658" s="18"/>
      <c r="G658" s="25"/>
      <c r="H658" s="22"/>
      <c r="I658" s="22"/>
      <c r="J658" s="15" t="s">
        <v>491</v>
      </c>
      <c r="K658" s="3" t="str">
        <f t="shared" si="19"/>
        <v>- -</v>
      </c>
      <c r="L658" s="23"/>
      <c r="M658" s="18"/>
      <c r="N658" s="18"/>
      <c r="O658" s="23"/>
      <c r="P658" s="28"/>
      <c r="Q658" s="22"/>
      <c r="R658" s="18"/>
      <c r="S658" s="24"/>
      <c r="T658" s="22"/>
      <c r="U658" s="41">
        <v>0</v>
      </c>
    </row>
    <row r="659" spans="1:21" ht="29.5" hidden="1">
      <c r="A659" s="2">
        <v>655</v>
      </c>
      <c r="B659" s="2"/>
      <c r="C659" s="3"/>
      <c r="D659" s="17"/>
      <c r="E659" s="17"/>
      <c r="F659" s="18"/>
      <c r="G659" s="25"/>
      <c r="H659" s="22"/>
      <c r="I659" s="22"/>
      <c r="J659" s="15" t="s">
        <v>491</v>
      </c>
      <c r="K659" s="3" t="str">
        <f t="shared" si="19"/>
        <v>- -</v>
      </c>
      <c r="L659" s="23"/>
      <c r="M659" s="18"/>
      <c r="N659" s="18"/>
      <c r="O659" s="23"/>
      <c r="P659" s="28"/>
      <c r="Q659" s="22"/>
      <c r="R659" s="18"/>
      <c r="S659" s="24"/>
      <c r="T659" s="22"/>
      <c r="U659" s="41">
        <v>0</v>
      </c>
    </row>
    <row r="660" spans="1:21" ht="29.5" hidden="1">
      <c r="A660" s="2">
        <v>656</v>
      </c>
      <c r="B660" s="2"/>
      <c r="C660" s="3"/>
      <c r="D660" s="17"/>
      <c r="E660" s="17"/>
      <c r="F660" s="18"/>
      <c r="G660" s="25"/>
      <c r="H660" s="22"/>
      <c r="I660" s="22"/>
      <c r="J660" s="15" t="s">
        <v>491</v>
      </c>
      <c r="K660" s="3" t="str">
        <f t="shared" si="19"/>
        <v>- -</v>
      </c>
      <c r="L660" s="23"/>
      <c r="M660" s="18"/>
      <c r="N660" s="18"/>
      <c r="O660" s="23"/>
      <c r="P660" s="28"/>
      <c r="Q660" s="22"/>
      <c r="R660" s="18"/>
      <c r="S660" s="24"/>
      <c r="T660" s="22"/>
      <c r="U660" s="41">
        <v>0</v>
      </c>
    </row>
    <row r="661" spans="1:21" ht="29.5" hidden="1">
      <c r="A661" s="2">
        <v>657</v>
      </c>
      <c r="B661" s="2"/>
      <c r="C661" s="3"/>
      <c r="D661" s="17"/>
      <c r="E661" s="17"/>
      <c r="F661" s="18"/>
      <c r="G661" s="25"/>
      <c r="H661" s="22"/>
      <c r="I661" s="22"/>
      <c r="J661" s="15" t="s">
        <v>491</v>
      </c>
      <c r="K661" s="3" t="str">
        <f t="shared" si="19"/>
        <v>- -</v>
      </c>
      <c r="L661" s="23"/>
      <c r="M661" s="18"/>
      <c r="N661" s="18"/>
      <c r="O661" s="23"/>
      <c r="P661" s="28"/>
      <c r="Q661" s="22"/>
      <c r="R661" s="18"/>
      <c r="S661" s="24"/>
      <c r="T661" s="22"/>
      <c r="U661" s="41">
        <v>0</v>
      </c>
    </row>
    <row r="662" spans="1:21" ht="29.5" hidden="1">
      <c r="A662" s="2">
        <v>658</v>
      </c>
      <c r="B662" s="2"/>
      <c r="C662" s="3"/>
      <c r="D662" s="17"/>
      <c r="E662" s="17"/>
      <c r="F662" s="18"/>
      <c r="G662" s="25"/>
      <c r="H662" s="22"/>
      <c r="I662" s="22"/>
      <c r="J662" s="15" t="s">
        <v>491</v>
      </c>
      <c r="K662" s="3" t="str">
        <f t="shared" si="19"/>
        <v>- -</v>
      </c>
      <c r="L662" s="23"/>
      <c r="M662" s="18"/>
      <c r="N662" s="18"/>
      <c r="O662" s="23"/>
      <c r="P662" s="28"/>
      <c r="Q662" s="22"/>
      <c r="R662" s="18"/>
      <c r="S662" s="24"/>
      <c r="T662" s="22"/>
      <c r="U662" s="41">
        <v>0</v>
      </c>
    </row>
    <row r="663" spans="1:21" ht="29.5" hidden="1">
      <c r="A663" s="2">
        <v>659</v>
      </c>
      <c r="B663" s="2"/>
      <c r="C663" s="3"/>
      <c r="D663" s="17"/>
      <c r="E663" s="17"/>
      <c r="F663" s="18"/>
      <c r="G663" s="25"/>
      <c r="H663" s="22"/>
      <c r="I663" s="22"/>
      <c r="J663" s="15" t="s">
        <v>491</v>
      </c>
      <c r="K663" s="3" t="str">
        <f t="shared" si="19"/>
        <v>- -</v>
      </c>
      <c r="L663" s="23"/>
      <c r="M663" s="18"/>
      <c r="N663" s="18"/>
      <c r="O663" s="23"/>
      <c r="P663" s="28"/>
      <c r="Q663" s="22"/>
      <c r="R663" s="18"/>
      <c r="S663" s="24"/>
      <c r="T663" s="22"/>
      <c r="U663" s="41">
        <v>0</v>
      </c>
    </row>
    <row r="664" spans="1:21" ht="29.5" hidden="1">
      <c r="A664" s="2">
        <v>660</v>
      </c>
      <c r="B664" s="2"/>
      <c r="C664" s="3"/>
      <c r="D664" s="17"/>
      <c r="E664" s="17"/>
      <c r="F664" s="18"/>
      <c r="G664" s="25"/>
      <c r="H664" s="22"/>
      <c r="I664" s="22"/>
      <c r="J664" s="15" t="s">
        <v>491</v>
      </c>
      <c r="K664" s="3" t="str">
        <f t="shared" si="19"/>
        <v>- -</v>
      </c>
      <c r="L664" s="23"/>
      <c r="M664" s="18"/>
      <c r="N664" s="18"/>
      <c r="O664" s="23"/>
      <c r="P664" s="28"/>
      <c r="Q664" s="22"/>
      <c r="R664" s="18"/>
      <c r="S664" s="24"/>
      <c r="T664" s="22"/>
      <c r="U664" s="41">
        <v>0</v>
      </c>
    </row>
    <row r="665" spans="1:21" ht="29.5" hidden="1">
      <c r="A665" s="2">
        <v>661</v>
      </c>
      <c r="B665" s="2"/>
      <c r="C665" s="3"/>
      <c r="D665" s="17"/>
      <c r="E665" s="17"/>
      <c r="F665" s="18"/>
      <c r="G665" s="25"/>
      <c r="H665" s="22"/>
      <c r="I665" s="22"/>
      <c r="J665" s="15" t="s">
        <v>491</v>
      </c>
      <c r="K665" s="3" t="str">
        <f t="shared" si="19"/>
        <v>- -</v>
      </c>
      <c r="L665" s="23"/>
      <c r="M665" s="18"/>
      <c r="N665" s="18"/>
      <c r="O665" s="23"/>
      <c r="P665" s="28"/>
      <c r="Q665" s="22"/>
      <c r="R665" s="18"/>
      <c r="S665" s="24"/>
      <c r="T665" s="22"/>
      <c r="U665" s="41">
        <v>0</v>
      </c>
    </row>
    <row r="666" spans="1:21" ht="29.5" hidden="1">
      <c r="A666" s="2">
        <v>662</v>
      </c>
      <c r="B666" s="2"/>
      <c r="C666" s="3"/>
      <c r="D666" s="17"/>
      <c r="E666" s="17"/>
      <c r="F666" s="18"/>
      <c r="G666" s="25"/>
      <c r="H666" s="22"/>
      <c r="I666" s="22"/>
      <c r="J666" s="15" t="s">
        <v>491</v>
      </c>
      <c r="K666" s="3" t="str">
        <f t="shared" si="19"/>
        <v>- -</v>
      </c>
      <c r="L666" s="23"/>
      <c r="M666" s="18"/>
      <c r="N666" s="18"/>
      <c r="O666" s="23"/>
      <c r="P666" s="28"/>
      <c r="Q666" s="22"/>
      <c r="R666" s="18"/>
      <c r="S666" s="24"/>
      <c r="T666" s="22"/>
      <c r="U666" s="41">
        <v>0</v>
      </c>
    </row>
    <row r="667" spans="1:21" ht="29.5" hidden="1">
      <c r="A667" s="2">
        <v>663</v>
      </c>
      <c r="B667" s="2"/>
      <c r="C667" s="3"/>
      <c r="D667" s="17"/>
      <c r="E667" s="17"/>
      <c r="F667" s="18"/>
      <c r="G667" s="25"/>
      <c r="H667" s="22"/>
      <c r="I667" s="22"/>
      <c r="J667" s="15" t="s">
        <v>491</v>
      </c>
      <c r="K667" s="3" t="str">
        <f t="shared" si="19"/>
        <v>- -</v>
      </c>
      <c r="L667" s="23"/>
      <c r="M667" s="18"/>
      <c r="N667" s="18"/>
      <c r="O667" s="23"/>
      <c r="P667" s="28"/>
      <c r="Q667" s="22"/>
      <c r="R667" s="18"/>
      <c r="S667" s="24"/>
      <c r="T667" s="22"/>
      <c r="U667" s="41">
        <v>0</v>
      </c>
    </row>
    <row r="668" spans="1:21" ht="29.5" hidden="1">
      <c r="A668" s="2">
        <v>664</v>
      </c>
      <c r="B668" s="2"/>
      <c r="C668" s="3"/>
      <c r="D668" s="17"/>
      <c r="E668" s="17"/>
      <c r="F668" s="18"/>
      <c r="G668" s="25"/>
      <c r="H668" s="22"/>
      <c r="I668" s="22"/>
      <c r="J668" s="15" t="s">
        <v>491</v>
      </c>
      <c r="K668" s="3" t="str">
        <f t="shared" si="19"/>
        <v>- -</v>
      </c>
      <c r="L668" s="23"/>
      <c r="M668" s="18"/>
      <c r="N668" s="18"/>
      <c r="O668" s="23"/>
      <c r="P668" s="28"/>
      <c r="Q668" s="22"/>
      <c r="R668" s="18"/>
      <c r="S668" s="24"/>
      <c r="T668" s="22"/>
      <c r="U668" s="41">
        <v>0</v>
      </c>
    </row>
    <row r="669" spans="1:21" ht="29.5" hidden="1">
      <c r="A669" s="2">
        <v>665</v>
      </c>
      <c r="B669" s="2"/>
      <c r="C669" s="3"/>
      <c r="D669" s="17"/>
      <c r="E669" s="17"/>
      <c r="F669" s="18"/>
      <c r="G669" s="25"/>
      <c r="H669" s="22"/>
      <c r="I669" s="22"/>
      <c r="J669" s="15" t="s">
        <v>491</v>
      </c>
      <c r="K669" s="3" t="str">
        <f t="shared" si="19"/>
        <v>- -</v>
      </c>
      <c r="L669" s="23"/>
      <c r="M669" s="18"/>
      <c r="N669" s="18"/>
      <c r="O669" s="23"/>
      <c r="P669" s="28"/>
      <c r="Q669" s="22"/>
      <c r="R669" s="18"/>
      <c r="S669" s="24"/>
      <c r="T669" s="22"/>
      <c r="U669" s="41">
        <v>0</v>
      </c>
    </row>
    <row r="670" spans="1:21" ht="29.5" hidden="1">
      <c r="A670" s="2">
        <v>666</v>
      </c>
      <c r="B670" s="2"/>
      <c r="C670" s="3"/>
      <c r="D670" s="17"/>
      <c r="E670" s="17"/>
      <c r="F670" s="18"/>
      <c r="G670" s="25"/>
      <c r="H670" s="22"/>
      <c r="I670" s="22"/>
      <c r="J670" s="15" t="s">
        <v>491</v>
      </c>
      <c r="K670" s="3" t="str">
        <f t="shared" si="19"/>
        <v>- -</v>
      </c>
      <c r="L670" s="23"/>
      <c r="M670" s="18"/>
      <c r="N670" s="18"/>
      <c r="O670" s="23"/>
      <c r="P670" s="28"/>
      <c r="Q670" s="22"/>
      <c r="R670" s="18"/>
      <c r="S670" s="24"/>
      <c r="T670" s="22"/>
      <c r="U670" s="41">
        <v>0</v>
      </c>
    </row>
    <row r="671" spans="1:21" ht="29.5" hidden="1">
      <c r="A671" s="2">
        <v>667</v>
      </c>
      <c r="B671" s="2"/>
      <c r="C671" s="3"/>
      <c r="D671" s="17"/>
      <c r="E671" s="17"/>
      <c r="F671" s="18"/>
      <c r="G671" s="25"/>
      <c r="H671" s="22"/>
      <c r="I671" s="22"/>
      <c r="J671" s="15" t="s">
        <v>491</v>
      </c>
      <c r="K671" s="3" t="str">
        <f t="shared" si="19"/>
        <v>- -</v>
      </c>
      <c r="L671" s="23"/>
      <c r="M671" s="18"/>
      <c r="N671" s="18"/>
      <c r="O671" s="23"/>
      <c r="P671" s="28"/>
      <c r="Q671" s="22"/>
      <c r="R671" s="18"/>
      <c r="S671" s="24"/>
      <c r="T671" s="22"/>
      <c r="U671" s="41">
        <v>0</v>
      </c>
    </row>
    <row r="672" spans="1:21" ht="29.5" hidden="1">
      <c r="A672" s="2">
        <v>668</v>
      </c>
      <c r="B672" s="2"/>
      <c r="C672" s="3"/>
      <c r="D672" s="17"/>
      <c r="E672" s="17"/>
      <c r="F672" s="18"/>
      <c r="G672" s="25"/>
      <c r="H672" s="22"/>
      <c r="I672" s="22"/>
      <c r="J672" s="15" t="s">
        <v>491</v>
      </c>
      <c r="K672" s="3" t="str">
        <f t="shared" si="19"/>
        <v>- -</v>
      </c>
      <c r="L672" s="23"/>
      <c r="M672" s="18"/>
      <c r="N672" s="18"/>
      <c r="O672" s="23"/>
      <c r="P672" s="28"/>
      <c r="Q672" s="22"/>
      <c r="R672" s="18"/>
      <c r="S672" s="24"/>
      <c r="T672" s="22"/>
      <c r="U672" s="41">
        <v>0</v>
      </c>
    </row>
    <row r="673" spans="1:21" ht="29.5" hidden="1">
      <c r="A673" s="2">
        <v>669</v>
      </c>
      <c r="B673" s="2"/>
      <c r="C673" s="3"/>
      <c r="D673" s="17"/>
      <c r="E673" s="17"/>
      <c r="F673" s="18"/>
      <c r="G673" s="25"/>
      <c r="H673" s="22"/>
      <c r="I673" s="22"/>
      <c r="J673" s="15" t="s">
        <v>491</v>
      </c>
      <c r="K673" s="3" t="str">
        <f t="shared" si="19"/>
        <v>- -</v>
      </c>
      <c r="L673" s="23"/>
      <c r="M673" s="18"/>
      <c r="N673" s="18"/>
      <c r="O673" s="23"/>
      <c r="P673" s="28"/>
      <c r="Q673" s="22"/>
      <c r="R673" s="18"/>
      <c r="S673" s="24"/>
      <c r="T673" s="22"/>
      <c r="U673" s="41">
        <v>0</v>
      </c>
    </row>
    <row r="674" spans="1:21" ht="29.5" hidden="1">
      <c r="A674" s="2">
        <v>670</v>
      </c>
      <c r="B674" s="2"/>
      <c r="C674" s="3"/>
      <c r="D674" s="17"/>
      <c r="E674" s="17"/>
      <c r="F674" s="18"/>
      <c r="G674" s="25"/>
      <c r="H674" s="22"/>
      <c r="I674" s="22"/>
      <c r="J674" s="15" t="s">
        <v>491</v>
      </c>
      <c r="K674" s="3" t="str">
        <f t="shared" si="19"/>
        <v>- -</v>
      </c>
      <c r="L674" s="23"/>
      <c r="M674" s="18"/>
      <c r="N674" s="18"/>
      <c r="O674" s="23"/>
      <c r="P674" s="28"/>
      <c r="Q674" s="22"/>
      <c r="R674" s="18"/>
      <c r="S674" s="24"/>
      <c r="T674" s="22"/>
      <c r="U674" s="41">
        <v>0</v>
      </c>
    </row>
    <row r="675" spans="1:21" ht="29.5" hidden="1">
      <c r="A675" s="2">
        <v>671</v>
      </c>
      <c r="B675" s="2"/>
      <c r="C675" s="3"/>
      <c r="D675" s="17"/>
      <c r="E675" s="17"/>
      <c r="F675" s="18"/>
      <c r="G675" s="25"/>
      <c r="H675" s="22"/>
      <c r="I675" s="22"/>
      <c r="J675" s="15" t="s">
        <v>491</v>
      </c>
      <c r="K675" s="3" t="str">
        <f t="shared" si="19"/>
        <v>- -</v>
      </c>
      <c r="L675" s="23"/>
      <c r="M675" s="18"/>
      <c r="N675" s="18"/>
      <c r="O675" s="23"/>
      <c r="P675" s="28"/>
      <c r="Q675" s="22"/>
      <c r="R675" s="18"/>
      <c r="S675" s="24"/>
      <c r="T675" s="22"/>
      <c r="U675" s="41">
        <v>0</v>
      </c>
    </row>
    <row r="676" spans="1:21" ht="29.5" hidden="1">
      <c r="A676" s="2">
        <v>672</v>
      </c>
      <c r="B676" s="2"/>
      <c r="C676" s="3"/>
      <c r="D676" s="17"/>
      <c r="E676" s="17"/>
      <c r="F676" s="18"/>
      <c r="G676" s="25"/>
      <c r="H676" s="22"/>
      <c r="I676" s="22"/>
      <c r="J676" s="15" t="s">
        <v>491</v>
      </c>
      <c r="K676" s="3" t="str">
        <f t="shared" si="19"/>
        <v>- -</v>
      </c>
      <c r="L676" s="23"/>
      <c r="M676" s="18"/>
      <c r="N676" s="18"/>
      <c r="O676" s="23"/>
      <c r="P676" s="28"/>
      <c r="Q676" s="22"/>
      <c r="R676" s="18"/>
      <c r="S676" s="24"/>
      <c r="T676" s="22"/>
      <c r="U676" s="41">
        <v>0</v>
      </c>
    </row>
    <row r="677" spans="1:21" ht="29.5" hidden="1">
      <c r="A677" s="2">
        <v>673</v>
      </c>
      <c r="B677" s="2"/>
      <c r="C677" s="3"/>
      <c r="D677" s="17"/>
      <c r="E677" s="17"/>
      <c r="F677" s="18"/>
      <c r="G677" s="25"/>
      <c r="H677" s="22"/>
      <c r="I677" s="22"/>
      <c r="J677" s="15" t="s">
        <v>491</v>
      </c>
      <c r="K677" s="3" t="str">
        <f t="shared" si="19"/>
        <v>- -</v>
      </c>
      <c r="L677" s="23"/>
      <c r="M677" s="18"/>
      <c r="N677" s="18"/>
      <c r="O677" s="23"/>
      <c r="P677" s="28"/>
      <c r="Q677" s="22"/>
      <c r="R677" s="18"/>
      <c r="S677" s="24"/>
      <c r="T677" s="22"/>
      <c r="U677" s="41">
        <v>0</v>
      </c>
    </row>
    <row r="678" spans="1:21" ht="29.5" hidden="1">
      <c r="A678" s="2">
        <v>674</v>
      </c>
      <c r="B678" s="2"/>
      <c r="C678" s="3"/>
      <c r="D678" s="17"/>
      <c r="E678" s="17"/>
      <c r="F678" s="18"/>
      <c r="G678" s="25"/>
      <c r="H678" s="22"/>
      <c r="I678" s="22"/>
      <c r="J678" s="15" t="s">
        <v>491</v>
      </c>
      <c r="K678" s="3" t="str">
        <f t="shared" si="19"/>
        <v>- -</v>
      </c>
      <c r="L678" s="23"/>
      <c r="M678" s="18"/>
      <c r="N678" s="18"/>
      <c r="O678" s="23"/>
      <c r="P678" s="28"/>
      <c r="Q678" s="22"/>
      <c r="R678" s="18"/>
      <c r="S678" s="24"/>
      <c r="T678" s="22"/>
      <c r="U678" s="41">
        <v>0</v>
      </c>
    </row>
    <row r="679" spans="1:21" ht="29.5" hidden="1">
      <c r="A679" s="2">
        <v>675</v>
      </c>
      <c r="B679" s="2"/>
      <c r="C679" s="3"/>
      <c r="D679" s="17"/>
      <c r="E679" s="17"/>
      <c r="F679" s="18"/>
      <c r="G679" s="25"/>
      <c r="H679" s="22"/>
      <c r="I679" s="22"/>
      <c r="J679" s="15" t="s">
        <v>491</v>
      </c>
      <c r="K679" s="3" t="str">
        <f t="shared" si="19"/>
        <v>- -</v>
      </c>
      <c r="L679" s="23"/>
      <c r="M679" s="18"/>
      <c r="N679" s="18"/>
      <c r="O679" s="23"/>
      <c r="P679" s="28"/>
      <c r="Q679" s="22"/>
      <c r="R679" s="18"/>
      <c r="S679" s="24"/>
      <c r="T679" s="22"/>
      <c r="U679" s="41">
        <v>0</v>
      </c>
    </row>
    <row r="680" spans="1:21" ht="29.5" hidden="1">
      <c r="A680" s="2">
        <v>676</v>
      </c>
      <c r="B680" s="2"/>
      <c r="C680" s="3"/>
      <c r="D680" s="17"/>
      <c r="E680" s="17"/>
      <c r="F680" s="18"/>
      <c r="G680" s="25"/>
      <c r="H680" s="22"/>
      <c r="I680" s="22"/>
      <c r="J680" s="15" t="s">
        <v>491</v>
      </c>
      <c r="K680" s="3" t="str">
        <f t="shared" si="19"/>
        <v>- -</v>
      </c>
      <c r="L680" s="23"/>
      <c r="M680" s="18"/>
      <c r="N680" s="18"/>
      <c r="O680" s="23"/>
      <c r="P680" s="28"/>
      <c r="Q680" s="22"/>
      <c r="R680" s="18"/>
      <c r="S680" s="24"/>
      <c r="T680" s="22"/>
      <c r="U680" s="41">
        <v>0</v>
      </c>
    </row>
    <row r="681" spans="1:21" ht="29.5" hidden="1">
      <c r="A681" s="2">
        <v>677</v>
      </c>
      <c r="B681" s="2"/>
      <c r="C681" s="3"/>
      <c r="D681" s="17"/>
      <c r="E681" s="17"/>
      <c r="F681" s="18"/>
      <c r="G681" s="25"/>
      <c r="H681" s="22"/>
      <c r="I681" s="22"/>
      <c r="J681" s="15" t="s">
        <v>491</v>
      </c>
      <c r="K681" s="3" t="str">
        <f t="shared" si="19"/>
        <v>- -</v>
      </c>
      <c r="L681" s="23"/>
      <c r="M681" s="18"/>
      <c r="N681" s="18"/>
      <c r="O681" s="23"/>
      <c r="P681" s="28"/>
      <c r="Q681" s="22"/>
      <c r="R681" s="18"/>
      <c r="S681" s="24"/>
      <c r="T681" s="22"/>
      <c r="U681" s="41">
        <v>0</v>
      </c>
    </row>
    <row r="682" spans="1:21" ht="29.5" hidden="1">
      <c r="A682" s="2">
        <v>678</v>
      </c>
      <c r="B682" s="2"/>
      <c r="C682" s="3"/>
      <c r="D682" s="17"/>
      <c r="E682" s="17"/>
      <c r="F682" s="18"/>
      <c r="G682" s="25"/>
      <c r="H682" s="22"/>
      <c r="I682" s="22"/>
      <c r="J682" s="15" t="s">
        <v>491</v>
      </c>
      <c r="K682" s="3" t="str">
        <f t="shared" si="19"/>
        <v>- -</v>
      </c>
      <c r="L682" s="23"/>
      <c r="M682" s="18"/>
      <c r="N682" s="18"/>
      <c r="O682" s="23"/>
      <c r="P682" s="28"/>
      <c r="Q682" s="22"/>
      <c r="R682" s="18"/>
      <c r="S682" s="24"/>
      <c r="T682" s="22"/>
      <c r="U682" s="41">
        <v>0</v>
      </c>
    </row>
    <row r="683" spans="1:21" ht="29.5" hidden="1">
      <c r="A683" s="2">
        <v>679</v>
      </c>
      <c r="B683" s="2"/>
      <c r="C683" s="3"/>
      <c r="D683" s="17"/>
      <c r="E683" s="17"/>
      <c r="F683" s="18"/>
      <c r="G683" s="25"/>
      <c r="H683" s="22"/>
      <c r="I683" s="22"/>
      <c r="J683" s="15" t="s">
        <v>491</v>
      </c>
      <c r="K683" s="3" t="str">
        <f t="shared" si="19"/>
        <v>- -</v>
      </c>
      <c r="L683" s="23"/>
      <c r="M683" s="18"/>
      <c r="N683" s="18"/>
      <c r="O683" s="23"/>
      <c r="P683" s="28"/>
      <c r="Q683" s="22"/>
      <c r="R683" s="18"/>
      <c r="S683" s="24"/>
      <c r="T683" s="22"/>
      <c r="U683" s="41">
        <v>0</v>
      </c>
    </row>
    <row r="684" spans="1:21" ht="29.5" hidden="1">
      <c r="A684" s="2">
        <v>680</v>
      </c>
      <c r="B684" s="2"/>
      <c r="C684" s="3"/>
      <c r="D684" s="17"/>
      <c r="E684" s="17"/>
      <c r="F684" s="18"/>
      <c r="G684" s="25"/>
      <c r="H684" s="22"/>
      <c r="I684" s="22"/>
      <c r="J684" s="15" t="s">
        <v>491</v>
      </c>
      <c r="K684" s="3" t="str">
        <f t="shared" si="19"/>
        <v>- -</v>
      </c>
      <c r="L684" s="23"/>
      <c r="M684" s="18"/>
      <c r="N684" s="18"/>
      <c r="O684" s="23"/>
      <c r="P684" s="28"/>
      <c r="Q684" s="22"/>
      <c r="R684" s="18"/>
      <c r="S684" s="24"/>
      <c r="T684" s="22"/>
      <c r="U684" s="41">
        <v>0</v>
      </c>
    </row>
    <row r="685" spans="1:21" ht="29.5" hidden="1">
      <c r="A685" s="2">
        <v>681</v>
      </c>
      <c r="B685" s="2"/>
      <c r="C685" s="3"/>
      <c r="D685" s="17"/>
      <c r="E685" s="17"/>
      <c r="F685" s="18"/>
      <c r="G685" s="25"/>
      <c r="H685" s="22"/>
      <c r="I685" s="22"/>
      <c r="J685" s="15" t="s">
        <v>491</v>
      </c>
      <c r="K685" s="3" t="str">
        <f t="shared" si="19"/>
        <v>- -</v>
      </c>
      <c r="L685" s="23"/>
      <c r="M685" s="18"/>
      <c r="N685" s="18"/>
      <c r="O685" s="23"/>
      <c r="P685" s="28"/>
      <c r="Q685" s="22"/>
      <c r="R685" s="18"/>
      <c r="S685" s="24"/>
      <c r="T685" s="22"/>
      <c r="U685" s="41">
        <v>0</v>
      </c>
    </row>
    <row r="686" spans="1:21" ht="29.5" hidden="1">
      <c r="A686" s="2">
        <v>682</v>
      </c>
      <c r="B686" s="2"/>
      <c r="C686" s="3"/>
      <c r="D686" s="17"/>
      <c r="E686" s="17"/>
      <c r="F686" s="18"/>
      <c r="G686" s="25"/>
      <c r="H686" s="22"/>
      <c r="I686" s="22"/>
      <c r="J686" s="15" t="s">
        <v>491</v>
      </c>
      <c r="K686" s="3" t="str">
        <f t="shared" si="19"/>
        <v>- -</v>
      </c>
      <c r="L686" s="23"/>
      <c r="M686" s="18"/>
      <c r="N686" s="18"/>
      <c r="O686" s="23"/>
      <c r="P686" s="28"/>
      <c r="Q686" s="22"/>
      <c r="R686" s="18"/>
      <c r="S686" s="24"/>
      <c r="T686" s="22"/>
      <c r="U686" s="41">
        <v>0</v>
      </c>
    </row>
    <row r="687" spans="1:21" ht="29.5" hidden="1">
      <c r="A687" s="2">
        <v>683</v>
      </c>
      <c r="B687" s="2"/>
      <c r="C687" s="3"/>
      <c r="D687" s="17"/>
      <c r="E687" s="17"/>
      <c r="F687" s="18"/>
      <c r="G687" s="25"/>
      <c r="H687" s="22"/>
      <c r="I687" s="22"/>
      <c r="J687" s="15" t="s">
        <v>491</v>
      </c>
      <c r="K687" s="3" t="str">
        <f t="shared" si="19"/>
        <v>- -</v>
      </c>
      <c r="L687" s="23"/>
      <c r="M687" s="18"/>
      <c r="N687" s="18"/>
      <c r="O687" s="23"/>
      <c r="P687" s="28"/>
      <c r="Q687" s="22"/>
      <c r="R687" s="18"/>
      <c r="S687" s="24"/>
      <c r="T687" s="22"/>
      <c r="U687" s="41">
        <v>0</v>
      </c>
    </row>
    <row r="688" spans="1:21" ht="29.5" hidden="1">
      <c r="A688" s="2">
        <v>684</v>
      </c>
      <c r="B688" s="2"/>
      <c r="C688" s="3"/>
      <c r="D688" s="17"/>
      <c r="E688" s="17"/>
      <c r="F688" s="18"/>
      <c r="G688" s="25"/>
      <c r="H688" s="22"/>
      <c r="I688" s="22"/>
      <c r="J688" s="15" t="s">
        <v>491</v>
      </c>
      <c r="K688" s="3" t="str">
        <f t="shared" si="19"/>
        <v>- -</v>
      </c>
      <c r="L688" s="23"/>
      <c r="M688" s="18"/>
      <c r="N688" s="18"/>
      <c r="O688" s="23"/>
      <c r="P688" s="28"/>
      <c r="Q688" s="22"/>
      <c r="R688" s="18"/>
      <c r="S688" s="24"/>
      <c r="T688" s="22"/>
      <c r="U688" s="41">
        <v>0</v>
      </c>
    </row>
    <row r="689" spans="1:21" ht="29.5" hidden="1">
      <c r="A689" s="2">
        <v>685</v>
      </c>
      <c r="B689" s="2"/>
      <c r="C689" s="3"/>
      <c r="D689" s="17"/>
      <c r="E689" s="17"/>
      <c r="F689" s="18"/>
      <c r="G689" s="25"/>
      <c r="H689" s="22"/>
      <c r="I689" s="22"/>
      <c r="J689" s="15" t="s">
        <v>491</v>
      </c>
      <c r="K689" s="3" t="str">
        <f t="shared" si="19"/>
        <v>- -</v>
      </c>
      <c r="L689" s="23"/>
      <c r="M689" s="18"/>
      <c r="N689" s="18"/>
      <c r="O689" s="23"/>
      <c r="P689" s="28"/>
      <c r="Q689" s="22"/>
      <c r="R689" s="18"/>
      <c r="S689" s="24"/>
      <c r="T689" s="22"/>
      <c r="U689" s="41">
        <v>0</v>
      </c>
    </row>
    <row r="690" spans="1:21" ht="29.5" hidden="1">
      <c r="A690" s="2">
        <v>686</v>
      </c>
      <c r="B690" s="2"/>
      <c r="C690" s="3"/>
      <c r="D690" s="17"/>
      <c r="E690" s="17"/>
      <c r="F690" s="18"/>
      <c r="G690" s="25"/>
      <c r="H690" s="22"/>
      <c r="I690" s="22"/>
      <c r="J690" s="15" t="s">
        <v>491</v>
      </c>
      <c r="K690" s="3" t="str">
        <f t="shared" si="19"/>
        <v>- -</v>
      </c>
      <c r="L690" s="23"/>
      <c r="M690" s="18"/>
      <c r="N690" s="18"/>
      <c r="O690" s="23"/>
      <c r="P690" s="28"/>
      <c r="Q690" s="22"/>
      <c r="R690" s="18"/>
      <c r="S690" s="24"/>
      <c r="T690" s="22"/>
      <c r="U690" s="41">
        <v>0</v>
      </c>
    </row>
    <row r="691" spans="1:21" ht="29.5" hidden="1">
      <c r="A691" s="2">
        <v>687</v>
      </c>
      <c r="B691" s="2"/>
      <c r="C691" s="3"/>
      <c r="D691" s="17"/>
      <c r="E691" s="17"/>
      <c r="F691" s="18"/>
      <c r="G691" s="25"/>
      <c r="H691" s="22"/>
      <c r="I691" s="22"/>
      <c r="J691" s="15" t="s">
        <v>491</v>
      </c>
      <c r="K691" s="3" t="str">
        <f t="shared" si="19"/>
        <v>- -</v>
      </c>
      <c r="L691" s="23"/>
      <c r="M691" s="18"/>
      <c r="N691" s="18"/>
      <c r="O691" s="23"/>
      <c r="P691" s="28"/>
      <c r="Q691" s="22"/>
      <c r="R691" s="18"/>
      <c r="S691" s="24"/>
      <c r="T691" s="22"/>
      <c r="U691" s="41">
        <v>0</v>
      </c>
    </row>
    <row r="692" spans="1:21" ht="29.5" hidden="1">
      <c r="A692" s="2">
        <v>688</v>
      </c>
      <c r="B692" s="2"/>
      <c r="C692" s="3"/>
      <c r="D692" s="17"/>
      <c r="E692" s="17"/>
      <c r="F692" s="18"/>
      <c r="G692" s="25"/>
      <c r="H692" s="22"/>
      <c r="I692" s="22"/>
      <c r="J692" s="15" t="s">
        <v>491</v>
      </c>
      <c r="K692" s="3" t="str">
        <f t="shared" ref="K692:K755" si="20">IF(J692=10,100,IF(J692=6,60,IF(J692=0,0,"- -")))</f>
        <v>- -</v>
      </c>
      <c r="L692" s="23"/>
      <c r="M692" s="18"/>
      <c r="N692" s="18"/>
      <c r="O692" s="23"/>
      <c r="P692" s="28"/>
      <c r="Q692" s="22"/>
      <c r="R692" s="18"/>
      <c r="S692" s="24"/>
      <c r="T692" s="22"/>
      <c r="U692" s="41">
        <v>0</v>
      </c>
    </row>
    <row r="693" spans="1:21" ht="29.5" hidden="1">
      <c r="A693" s="2">
        <v>689</v>
      </c>
      <c r="B693" s="2"/>
      <c r="C693" s="3"/>
      <c r="D693" s="17"/>
      <c r="E693" s="17"/>
      <c r="F693" s="18"/>
      <c r="G693" s="25"/>
      <c r="H693" s="22"/>
      <c r="I693" s="22"/>
      <c r="J693" s="15" t="s">
        <v>491</v>
      </c>
      <c r="K693" s="3" t="str">
        <f t="shared" si="20"/>
        <v>- -</v>
      </c>
      <c r="L693" s="23"/>
      <c r="M693" s="18"/>
      <c r="N693" s="18"/>
      <c r="O693" s="23"/>
      <c r="P693" s="28"/>
      <c r="Q693" s="22"/>
      <c r="R693" s="18"/>
      <c r="S693" s="24"/>
      <c r="T693" s="22"/>
      <c r="U693" s="41">
        <v>0</v>
      </c>
    </row>
    <row r="694" spans="1:21" ht="29.5" hidden="1">
      <c r="A694" s="2">
        <v>690</v>
      </c>
      <c r="B694" s="2"/>
      <c r="C694" s="3"/>
      <c r="D694" s="17"/>
      <c r="E694" s="17"/>
      <c r="F694" s="18"/>
      <c r="G694" s="25"/>
      <c r="H694" s="22"/>
      <c r="I694" s="22"/>
      <c r="J694" s="15" t="s">
        <v>491</v>
      </c>
      <c r="K694" s="3" t="str">
        <f t="shared" si="20"/>
        <v>- -</v>
      </c>
      <c r="L694" s="23"/>
      <c r="M694" s="18"/>
      <c r="N694" s="18"/>
      <c r="O694" s="23"/>
      <c r="P694" s="28"/>
      <c r="Q694" s="22"/>
      <c r="R694" s="18"/>
      <c r="S694" s="24"/>
      <c r="T694" s="22"/>
      <c r="U694" s="41">
        <v>0</v>
      </c>
    </row>
    <row r="695" spans="1:21" ht="29.5" hidden="1">
      <c r="A695" s="2">
        <v>691</v>
      </c>
      <c r="B695" s="2"/>
      <c r="C695" s="3"/>
      <c r="D695" s="17"/>
      <c r="E695" s="17"/>
      <c r="F695" s="18"/>
      <c r="G695" s="25"/>
      <c r="H695" s="22"/>
      <c r="I695" s="22"/>
      <c r="J695" s="15" t="s">
        <v>491</v>
      </c>
      <c r="K695" s="3" t="str">
        <f t="shared" si="20"/>
        <v>- -</v>
      </c>
      <c r="L695" s="23"/>
      <c r="M695" s="18"/>
      <c r="N695" s="18"/>
      <c r="O695" s="23"/>
      <c r="P695" s="28"/>
      <c r="Q695" s="22"/>
      <c r="R695" s="18"/>
      <c r="S695" s="24"/>
      <c r="T695" s="22"/>
      <c r="U695" s="41">
        <v>0</v>
      </c>
    </row>
    <row r="696" spans="1:21" ht="29.5" hidden="1">
      <c r="A696" s="2">
        <v>692</v>
      </c>
      <c r="B696" s="2"/>
      <c r="C696" s="3"/>
      <c r="D696" s="17"/>
      <c r="E696" s="17"/>
      <c r="F696" s="18"/>
      <c r="G696" s="25"/>
      <c r="H696" s="22"/>
      <c r="I696" s="22"/>
      <c r="J696" s="15" t="s">
        <v>491</v>
      </c>
      <c r="K696" s="3" t="str">
        <f t="shared" si="20"/>
        <v>- -</v>
      </c>
      <c r="L696" s="23"/>
      <c r="M696" s="18"/>
      <c r="N696" s="18"/>
      <c r="O696" s="23"/>
      <c r="P696" s="28"/>
      <c r="Q696" s="22"/>
      <c r="R696" s="18"/>
      <c r="S696" s="24"/>
      <c r="T696" s="22"/>
      <c r="U696" s="41">
        <v>0</v>
      </c>
    </row>
    <row r="697" spans="1:21" ht="29.5" hidden="1">
      <c r="A697" s="2">
        <v>693</v>
      </c>
      <c r="B697" s="2"/>
      <c r="C697" s="3"/>
      <c r="D697" s="17"/>
      <c r="E697" s="17"/>
      <c r="F697" s="18"/>
      <c r="G697" s="25"/>
      <c r="H697" s="22"/>
      <c r="I697" s="22"/>
      <c r="J697" s="15" t="s">
        <v>491</v>
      </c>
      <c r="K697" s="3" t="str">
        <f t="shared" si="20"/>
        <v>- -</v>
      </c>
      <c r="L697" s="23"/>
      <c r="M697" s="18"/>
      <c r="N697" s="18"/>
      <c r="O697" s="23"/>
      <c r="P697" s="28"/>
      <c r="Q697" s="22"/>
      <c r="R697" s="18"/>
      <c r="S697" s="24"/>
      <c r="T697" s="22"/>
      <c r="U697" s="41">
        <v>0</v>
      </c>
    </row>
    <row r="698" spans="1:21" ht="29.5" hidden="1">
      <c r="A698" s="2">
        <v>694</v>
      </c>
      <c r="B698" s="2"/>
      <c r="C698" s="3"/>
      <c r="D698" s="17"/>
      <c r="E698" s="17"/>
      <c r="F698" s="18"/>
      <c r="G698" s="25"/>
      <c r="H698" s="22"/>
      <c r="I698" s="22"/>
      <c r="J698" s="15" t="s">
        <v>491</v>
      </c>
      <c r="K698" s="3" t="str">
        <f t="shared" si="20"/>
        <v>- -</v>
      </c>
      <c r="L698" s="23"/>
      <c r="M698" s="18"/>
      <c r="N698" s="18"/>
      <c r="O698" s="23"/>
      <c r="P698" s="28"/>
      <c r="Q698" s="22"/>
      <c r="R698" s="18"/>
      <c r="S698" s="24"/>
      <c r="T698" s="22"/>
      <c r="U698" s="41">
        <v>0</v>
      </c>
    </row>
    <row r="699" spans="1:21" ht="29.5" hidden="1">
      <c r="A699" s="2">
        <v>695</v>
      </c>
      <c r="B699" s="2"/>
      <c r="C699" s="3"/>
      <c r="D699" s="17"/>
      <c r="E699" s="17"/>
      <c r="F699" s="18"/>
      <c r="G699" s="25"/>
      <c r="H699" s="22"/>
      <c r="I699" s="22"/>
      <c r="J699" s="15" t="s">
        <v>491</v>
      </c>
      <c r="K699" s="3" t="str">
        <f t="shared" si="20"/>
        <v>- -</v>
      </c>
      <c r="L699" s="23"/>
      <c r="M699" s="18"/>
      <c r="N699" s="18"/>
      <c r="O699" s="23"/>
      <c r="P699" s="28"/>
      <c r="Q699" s="22"/>
      <c r="R699" s="18"/>
      <c r="S699" s="24"/>
      <c r="T699" s="22"/>
      <c r="U699" s="41">
        <v>0</v>
      </c>
    </row>
    <row r="700" spans="1:21" ht="29.5" hidden="1">
      <c r="A700" s="2">
        <v>696</v>
      </c>
      <c r="B700" s="2"/>
      <c r="C700" s="3"/>
      <c r="D700" s="17"/>
      <c r="E700" s="17"/>
      <c r="F700" s="18"/>
      <c r="G700" s="25"/>
      <c r="H700" s="22"/>
      <c r="I700" s="22"/>
      <c r="J700" s="15" t="s">
        <v>491</v>
      </c>
      <c r="K700" s="3" t="str">
        <f t="shared" si="20"/>
        <v>- -</v>
      </c>
      <c r="L700" s="23"/>
      <c r="M700" s="18"/>
      <c r="N700" s="18"/>
      <c r="O700" s="23"/>
      <c r="P700" s="28"/>
      <c r="Q700" s="22"/>
      <c r="R700" s="18"/>
      <c r="S700" s="24"/>
      <c r="T700" s="22"/>
      <c r="U700" s="41">
        <v>0</v>
      </c>
    </row>
    <row r="701" spans="1:21" ht="29.5" hidden="1">
      <c r="A701" s="2">
        <v>697</v>
      </c>
      <c r="B701" s="2"/>
      <c r="C701" s="3"/>
      <c r="D701" s="17"/>
      <c r="E701" s="17"/>
      <c r="F701" s="18"/>
      <c r="G701" s="25"/>
      <c r="H701" s="22"/>
      <c r="I701" s="22"/>
      <c r="J701" s="15" t="s">
        <v>491</v>
      </c>
      <c r="K701" s="3" t="str">
        <f t="shared" si="20"/>
        <v>- -</v>
      </c>
      <c r="L701" s="23"/>
      <c r="M701" s="18"/>
      <c r="N701" s="18"/>
      <c r="O701" s="23"/>
      <c r="P701" s="28"/>
      <c r="Q701" s="22"/>
      <c r="R701" s="18"/>
      <c r="S701" s="24"/>
      <c r="T701" s="22"/>
      <c r="U701" s="41">
        <v>0</v>
      </c>
    </row>
    <row r="702" spans="1:21" ht="29.5" hidden="1">
      <c r="A702" s="2">
        <v>698</v>
      </c>
      <c r="B702" s="2"/>
      <c r="C702" s="3"/>
      <c r="D702" s="17"/>
      <c r="E702" s="17"/>
      <c r="F702" s="18"/>
      <c r="G702" s="25"/>
      <c r="H702" s="22"/>
      <c r="I702" s="22"/>
      <c r="J702" s="15" t="s">
        <v>491</v>
      </c>
      <c r="K702" s="3" t="str">
        <f t="shared" si="20"/>
        <v>- -</v>
      </c>
      <c r="L702" s="23"/>
      <c r="M702" s="18"/>
      <c r="N702" s="18"/>
      <c r="O702" s="23"/>
      <c r="P702" s="28"/>
      <c r="Q702" s="22"/>
      <c r="R702" s="18"/>
      <c r="S702" s="24"/>
      <c r="T702" s="22"/>
      <c r="U702" s="41">
        <v>0</v>
      </c>
    </row>
    <row r="703" spans="1:21" ht="29.5" hidden="1">
      <c r="A703" s="2">
        <v>699</v>
      </c>
      <c r="B703" s="2"/>
      <c r="C703" s="3"/>
      <c r="D703" s="17"/>
      <c r="E703" s="17"/>
      <c r="F703" s="18"/>
      <c r="G703" s="25"/>
      <c r="H703" s="22"/>
      <c r="I703" s="22"/>
      <c r="J703" s="15" t="s">
        <v>491</v>
      </c>
      <c r="K703" s="3" t="str">
        <f t="shared" si="20"/>
        <v>- -</v>
      </c>
      <c r="L703" s="23"/>
      <c r="M703" s="18"/>
      <c r="N703" s="18"/>
      <c r="O703" s="23"/>
      <c r="P703" s="28"/>
      <c r="Q703" s="22"/>
      <c r="R703" s="18"/>
      <c r="S703" s="24"/>
      <c r="T703" s="22"/>
      <c r="U703" s="41">
        <v>0</v>
      </c>
    </row>
    <row r="704" spans="1:21" ht="29.5" hidden="1">
      <c r="A704" s="2">
        <v>700</v>
      </c>
      <c r="B704" s="2"/>
      <c r="C704" s="3"/>
      <c r="D704" s="17"/>
      <c r="E704" s="17"/>
      <c r="F704" s="18"/>
      <c r="G704" s="25"/>
      <c r="H704" s="22"/>
      <c r="I704" s="22"/>
      <c r="J704" s="15" t="s">
        <v>491</v>
      </c>
      <c r="K704" s="3" t="str">
        <f t="shared" si="20"/>
        <v>- -</v>
      </c>
      <c r="L704" s="23"/>
      <c r="M704" s="18"/>
      <c r="N704" s="18"/>
      <c r="O704" s="23"/>
      <c r="P704" s="28"/>
      <c r="Q704" s="22"/>
      <c r="R704" s="18"/>
      <c r="S704" s="24"/>
      <c r="T704" s="22"/>
      <c r="U704" s="41">
        <v>0</v>
      </c>
    </row>
    <row r="705" spans="1:21" ht="29.5" hidden="1">
      <c r="A705" s="2">
        <v>701</v>
      </c>
      <c r="B705" s="2"/>
      <c r="C705" s="3"/>
      <c r="D705" s="17"/>
      <c r="E705" s="17"/>
      <c r="F705" s="18"/>
      <c r="G705" s="25"/>
      <c r="H705" s="22"/>
      <c r="I705" s="22"/>
      <c r="J705" s="15" t="s">
        <v>491</v>
      </c>
      <c r="K705" s="3" t="str">
        <f t="shared" si="20"/>
        <v>- -</v>
      </c>
      <c r="L705" s="23"/>
      <c r="M705" s="18"/>
      <c r="N705" s="18"/>
      <c r="O705" s="23"/>
      <c r="P705" s="28"/>
      <c r="Q705" s="22"/>
      <c r="R705" s="18"/>
      <c r="S705" s="24"/>
      <c r="T705" s="22"/>
      <c r="U705" s="41">
        <v>0</v>
      </c>
    </row>
    <row r="706" spans="1:21" ht="29.5" hidden="1">
      <c r="A706" s="2">
        <v>702</v>
      </c>
      <c r="B706" s="2"/>
      <c r="C706" s="3"/>
      <c r="D706" s="17"/>
      <c r="E706" s="17"/>
      <c r="F706" s="18"/>
      <c r="G706" s="25"/>
      <c r="H706" s="22"/>
      <c r="I706" s="22"/>
      <c r="J706" s="15" t="s">
        <v>491</v>
      </c>
      <c r="K706" s="3" t="str">
        <f t="shared" si="20"/>
        <v>- -</v>
      </c>
      <c r="L706" s="23"/>
      <c r="M706" s="18"/>
      <c r="N706" s="18"/>
      <c r="O706" s="23"/>
      <c r="P706" s="28"/>
      <c r="Q706" s="22"/>
      <c r="R706" s="18"/>
      <c r="S706" s="24"/>
      <c r="T706" s="22"/>
      <c r="U706" s="41">
        <v>0</v>
      </c>
    </row>
    <row r="707" spans="1:21" ht="29.5" hidden="1">
      <c r="A707" s="2">
        <v>703</v>
      </c>
      <c r="B707" s="2"/>
      <c r="C707" s="3"/>
      <c r="D707" s="17"/>
      <c r="E707" s="17"/>
      <c r="F707" s="18"/>
      <c r="G707" s="25"/>
      <c r="H707" s="22"/>
      <c r="I707" s="22"/>
      <c r="J707" s="15" t="s">
        <v>491</v>
      </c>
      <c r="K707" s="3" t="str">
        <f t="shared" si="20"/>
        <v>- -</v>
      </c>
      <c r="L707" s="23"/>
      <c r="M707" s="18"/>
      <c r="N707" s="18"/>
      <c r="O707" s="23"/>
      <c r="P707" s="28"/>
      <c r="Q707" s="22"/>
      <c r="R707" s="18"/>
      <c r="S707" s="24"/>
      <c r="T707" s="22"/>
      <c r="U707" s="41">
        <v>0</v>
      </c>
    </row>
    <row r="708" spans="1:21" ht="29.5" hidden="1">
      <c r="A708" s="2">
        <v>704</v>
      </c>
      <c r="B708" s="2"/>
      <c r="C708" s="3"/>
      <c r="D708" s="17"/>
      <c r="E708" s="17"/>
      <c r="F708" s="18"/>
      <c r="G708" s="25"/>
      <c r="H708" s="22"/>
      <c r="I708" s="22"/>
      <c r="J708" s="15" t="s">
        <v>491</v>
      </c>
      <c r="K708" s="3" t="str">
        <f t="shared" si="20"/>
        <v>- -</v>
      </c>
      <c r="L708" s="23"/>
      <c r="M708" s="18"/>
      <c r="N708" s="18"/>
      <c r="O708" s="23"/>
      <c r="P708" s="28"/>
      <c r="Q708" s="22"/>
      <c r="R708" s="18"/>
      <c r="S708" s="24"/>
      <c r="T708" s="22"/>
      <c r="U708" s="41">
        <v>0</v>
      </c>
    </row>
    <row r="709" spans="1:21" ht="29.5" hidden="1">
      <c r="A709" s="2">
        <v>705</v>
      </c>
      <c r="B709" s="2"/>
      <c r="C709" s="3"/>
      <c r="D709" s="17"/>
      <c r="E709" s="17"/>
      <c r="F709" s="18"/>
      <c r="G709" s="25"/>
      <c r="H709" s="22"/>
      <c r="I709" s="22"/>
      <c r="J709" s="15" t="s">
        <v>491</v>
      </c>
      <c r="K709" s="3" t="str">
        <f t="shared" si="20"/>
        <v>- -</v>
      </c>
      <c r="L709" s="23"/>
      <c r="M709" s="18"/>
      <c r="N709" s="18"/>
      <c r="O709" s="23"/>
      <c r="P709" s="28"/>
      <c r="Q709" s="22"/>
      <c r="R709" s="18"/>
      <c r="S709" s="24"/>
      <c r="T709" s="22"/>
      <c r="U709" s="41">
        <v>0</v>
      </c>
    </row>
    <row r="710" spans="1:21" ht="29.5" hidden="1">
      <c r="A710" s="2">
        <v>706</v>
      </c>
      <c r="B710" s="2"/>
      <c r="C710" s="3"/>
      <c r="D710" s="17"/>
      <c r="E710" s="17"/>
      <c r="F710" s="18"/>
      <c r="G710" s="25"/>
      <c r="H710" s="22"/>
      <c r="I710" s="22"/>
      <c r="J710" s="15" t="s">
        <v>491</v>
      </c>
      <c r="K710" s="3" t="str">
        <f t="shared" si="20"/>
        <v>- -</v>
      </c>
      <c r="L710" s="23"/>
      <c r="M710" s="18"/>
      <c r="N710" s="18"/>
      <c r="O710" s="23"/>
      <c r="P710" s="28"/>
      <c r="Q710" s="22"/>
      <c r="R710" s="18"/>
      <c r="S710" s="24"/>
      <c r="T710" s="22"/>
      <c r="U710" s="41">
        <v>0</v>
      </c>
    </row>
    <row r="711" spans="1:21" ht="29.5" hidden="1">
      <c r="A711" s="2">
        <v>707</v>
      </c>
      <c r="B711" s="2"/>
      <c r="C711" s="3"/>
      <c r="D711" s="17"/>
      <c r="E711" s="17"/>
      <c r="F711" s="18"/>
      <c r="G711" s="25"/>
      <c r="H711" s="22"/>
      <c r="I711" s="22"/>
      <c r="J711" s="15" t="s">
        <v>491</v>
      </c>
      <c r="K711" s="3" t="str">
        <f t="shared" si="20"/>
        <v>- -</v>
      </c>
      <c r="L711" s="23"/>
      <c r="M711" s="18"/>
      <c r="N711" s="18"/>
      <c r="O711" s="23"/>
      <c r="P711" s="28"/>
      <c r="Q711" s="22"/>
      <c r="R711" s="18"/>
      <c r="S711" s="24"/>
      <c r="T711" s="22"/>
      <c r="U711" s="41">
        <v>0</v>
      </c>
    </row>
    <row r="712" spans="1:21" ht="29.5" hidden="1">
      <c r="A712" s="2">
        <v>708</v>
      </c>
      <c r="B712" s="2"/>
      <c r="C712" s="3"/>
      <c r="D712" s="17"/>
      <c r="E712" s="17"/>
      <c r="F712" s="18"/>
      <c r="G712" s="25"/>
      <c r="H712" s="22"/>
      <c r="I712" s="22"/>
      <c r="J712" s="15" t="s">
        <v>491</v>
      </c>
      <c r="K712" s="3" t="str">
        <f t="shared" si="20"/>
        <v>- -</v>
      </c>
      <c r="L712" s="23"/>
      <c r="M712" s="18"/>
      <c r="N712" s="18"/>
      <c r="O712" s="23"/>
      <c r="P712" s="28"/>
      <c r="Q712" s="22"/>
      <c r="R712" s="18"/>
      <c r="S712" s="24"/>
      <c r="T712" s="22"/>
      <c r="U712" s="41">
        <v>0</v>
      </c>
    </row>
    <row r="713" spans="1:21" ht="29.5" hidden="1">
      <c r="A713" s="2">
        <v>709</v>
      </c>
      <c r="B713" s="2"/>
      <c r="C713" s="3"/>
      <c r="D713" s="17"/>
      <c r="E713" s="17"/>
      <c r="F713" s="18"/>
      <c r="G713" s="25"/>
      <c r="H713" s="22"/>
      <c r="I713" s="22"/>
      <c r="J713" s="15" t="s">
        <v>491</v>
      </c>
      <c r="K713" s="3" t="str">
        <f t="shared" si="20"/>
        <v>- -</v>
      </c>
      <c r="L713" s="23"/>
      <c r="M713" s="18"/>
      <c r="N713" s="18"/>
      <c r="O713" s="23"/>
      <c r="P713" s="28"/>
      <c r="Q713" s="22"/>
      <c r="R713" s="18"/>
      <c r="S713" s="24"/>
      <c r="T713" s="22"/>
      <c r="U713" s="41">
        <v>0</v>
      </c>
    </row>
    <row r="714" spans="1:21" ht="29.5" hidden="1">
      <c r="A714" s="2">
        <v>710</v>
      </c>
      <c r="B714" s="2"/>
      <c r="C714" s="3"/>
      <c r="D714" s="17"/>
      <c r="E714" s="17"/>
      <c r="F714" s="18"/>
      <c r="G714" s="25"/>
      <c r="H714" s="22"/>
      <c r="I714" s="22"/>
      <c r="J714" s="15" t="s">
        <v>491</v>
      </c>
      <c r="K714" s="3" t="str">
        <f t="shared" si="20"/>
        <v>- -</v>
      </c>
      <c r="L714" s="23"/>
      <c r="M714" s="18"/>
      <c r="N714" s="18"/>
      <c r="O714" s="23"/>
      <c r="P714" s="28"/>
      <c r="Q714" s="22"/>
      <c r="R714" s="18"/>
      <c r="S714" s="24"/>
      <c r="T714" s="22"/>
      <c r="U714" s="41">
        <v>0</v>
      </c>
    </row>
    <row r="715" spans="1:21" ht="29.5" hidden="1">
      <c r="A715" s="2">
        <v>711</v>
      </c>
      <c r="B715" s="2"/>
      <c r="C715" s="3"/>
      <c r="D715" s="17"/>
      <c r="E715" s="17"/>
      <c r="F715" s="18"/>
      <c r="G715" s="25"/>
      <c r="H715" s="22"/>
      <c r="I715" s="22"/>
      <c r="J715" s="15" t="s">
        <v>491</v>
      </c>
      <c r="K715" s="3" t="str">
        <f t="shared" si="20"/>
        <v>- -</v>
      </c>
      <c r="L715" s="23"/>
      <c r="M715" s="18"/>
      <c r="N715" s="18"/>
      <c r="O715" s="23"/>
      <c r="P715" s="28"/>
      <c r="Q715" s="22"/>
      <c r="R715" s="18"/>
      <c r="S715" s="24"/>
      <c r="T715" s="22"/>
      <c r="U715" s="41">
        <v>0</v>
      </c>
    </row>
    <row r="716" spans="1:21" ht="29.5" hidden="1">
      <c r="A716" s="2">
        <v>712</v>
      </c>
      <c r="B716" s="2"/>
      <c r="C716" s="3"/>
      <c r="D716" s="17"/>
      <c r="E716" s="17"/>
      <c r="F716" s="18"/>
      <c r="G716" s="25"/>
      <c r="H716" s="22"/>
      <c r="I716" s="22"/>
      <c r="J716" s="15" t="s">
        <v>491</v>
      </c>
      <c r="K716" s="3" t="str">
        <f t="shared" si="20"/>
        <v>- -</v>
      </c>
      <c r="L716" s="23"/>
      <c r="M716" s="18"/>
      <c r="N716" s="18"/>
      <c r="O716" s="23"/>
      <c r="P716" s="28"/>
      <c r="Q716" s="22"/>
      <c r="R716" s="18"/>
      <c r="S716" s="24"/>
      <c r="T716" s="22"/>
      <c r="U716" s="41">
        <v>0</v>
      </c>
    </row>
    <row r="717" spans="1:21" ht="29.5" hidden="1">
      <c r="A717" s="2">
        <v>713</v>
      </c>
      <c r="B717" s="2"/>
      <c r="C717" s="3"/>
      <c r="D717" s="17"/>
      <c r="E717" s="17"/>
      <c r="F717" s="18"/>
      <c r="G717" s="25"/>
      <c r="H717" s="22"/>
      <c r="I717" s="22"/>
      <c r="J717" s="15" t="s">
        <v>491</v>
      </c>
      <c r="K717" s="3" t="str">
        <f t="shared" si="20"/>
        <v>- -</v>
      </c>
      <c r="L717" s="23"/>
      <c r="M717" s="18"/>
      <c r="N717" s="18"/>
      <c r="O717" s="23"/>
      <c r="P717" s="28"/>
      <c r="Q717" s="22"/>
      <c r="R717" s="18"/>
      <c r="S717" s="24"/>
      <c r="T717" s="22"/>
      <c r="U717" s="41">
        <v>0</v>
      </c>
    </row>
    <row r="718" spans="1:21" ht="29.5" hidden="1">
      <c r="A718" s="2">
        <v>714</v>
      </c>
      <c r="B718" s="2"/>
      <c r="C718" s="3"/>
      <c r="D718" s="17"/>
      <c r="E718" s="17"/>
      <c r="F718" s="18"/>
      <c r="G718" s="25"/>
      <c r="H718" s="22"/>
      <c r="I718" s="22"/>
      <c r="J718" s="15" t="s">
        <v>491</v>
      </c>
      <c r="K718" s="3" t="str">
        <f t="shared" si="20"/>
        <v>- -</v>
      </c>
      <c r="L718" s="23"/>
      <c r="M718" s="18"/>
      <c r="N718" s="18"/>
      <c r="O718" s="23"/>
      <c r="P718" s="28"/>
      <c r="Q718" s="22"/>
      <c r="R718" s="18"/>
      <c r="S718" s="24"/>
      <c r="T718" s="22"/>
      <c r="U718" s="41">
        <v>0</v>
      </c>
    </row>
    <row r="719" spans="1:21" ht="29.5" hidden="1">
      <c r="A719" s="2">
        <v>715</v>
      </c>
      <c r="B719" s="2"/>
      <c r="C719" s="3"/>
      <c r="D719" s="17"/>
      <c r="E719" s="17"/>
      <c r="F719" s="18"/>
      <c r="G719" s="25"/>
      <c r="H719" s="22"/>
      <c r="I719" s="22"/>
      <c r="J719" s="15" t="s">
        <v>491</v>
      </c>
      <c r="K719" s="3" t="str">
        <f t="shared" si="20"/>
        <v>- -</v>
      </c>
      <c r="L719" s="23"/>
      <c r="M719" s="18"/>
      <c r="N719" s="18"/>
      <c r="O719" s="23"/>
      <c r="P719" s="28"/>
      <c r="Q719" s="22"/>
      <c r="R719" s="18"/>
      <c r="S719" s="24"/>
      <c r="T719" s="22"/>
      <c r="U719" s="41">
        <v>0</v>
      </c>
    </row>
    <row r="720" spans="1:21" ht="29.5" hidden="1">
      <c r="A720" s="2">
        <v>716</v>
      </c>
      <c r="B720" s="2"/>
      <c r="C720" s="3"/>
      <c r="D720" s="17"/>
      <c r="E720" s="17"/>
      <c r="F720" s="18"/>
      <c r="G720" s="25"/>
      <c r="H720" s="22"/>
      <c r="I720" s="22"/>
      <c r="J720" s="15" t="s">
        <v>491</v>
      </c>
      <c r="K720" s="3" t="str">
        <f t="shared" si="20"/>
        <v>- -</v>
      </c>
      <c r="L720" s="23"/>
      <c r="M720" s="18"/>
      <c r="N720" s="18"/>
      <c r="O720" s="23"/>
      <c r="P720" s="28"/>
      <c r="Q720" s="22"/>
      <c r="R720" s="18"/>
      <c r="S720" s="24"/>
      <c r="T720" s="22"/>
      <c r="U720" s="41">
        <v>0</v>
      </c>
    </row>
    <row r="721" spans="1:21" ht="29.5" hidden="1">
      <c r="A721" s="2">
        <v>717</v>
      </c>
      <c r="B721" s="2"/>
      <c r="C721" s="3"/>
      <c r="D721" s="17"/>
      <c r="E721" s="17"/>
      <c r="F721" s="18"/>
      <c r="G721" s="25"/>
      <c r="H721" s="22"/>
      <c r="I721" s="22"/>
      <c r="J721" s="15" t="s">
        <v>491</v>
      </c>
      <c r="K721" s="3" t="str">
        <f t="shared" si="20"/>
        <v>- -</v>
      </c>
      <c r="L721" s="23"/>
      <c r="M721" s="18"/>
      <c r="N721" s="18"/>
      <c r="O721" s="23"/>
      <c r="P721" s="28"/>
      <c r="Q721" s="22"/>
      <c r="R721" s="18"/>
      <c r="S721" s="24"/>
      <c r="T721" s="22"/>
      <c r="U721" s="41">
        <v>0</v>
      </c>
    </row>
    <row r="722" spans="1:21" ht="29.5" hidden="1">
      <c r="A722" s="2">
        <v>718</v>
      </c>
      <c r="B722" s="2"/>
      <c r="C722" s="3"/>
      <c r="D722" s="17"/>
      <c r="E722" s="17"/>
      <c r="F722" s="18"/>
      <c r="G722" s="25"/>
      <c r="H722" s="22"/>
      <c r="I722" s="22"/>
      <c r="J722" s="15" t="s">
        <v>491</v>
      </c>
      <c r="K722" s="3" t="str">
        <f t="shared" si="20"/>
        <v>- -</v>
      </c>
      <c r="L722" s="23"/>
      <c r="M722" s="18"/>
      <c r="N722" s="18"/>
      <c r="O722" s="23"/>
      <c r="P722" s="28"/>
      <c r="Q722" s="22"/>
      <c r="R722" s="18"/>
      <c r="S722" s="24"/>
      <c r="T722" s="22"/>
      <c r="U722" s="41">
        <v>0</v>
      </c>
    </row>
    <row r="723" spans="1:21" ht="29.5" hidden="1">
      <c r="A723" s="2">
        <v>719</v>
      </c>
      <c r="B723" s="2"/>
      <c r="C723" s="3"/>
      <c r="D723" s="17"/>
      <c r="E723" s="17"/>
      <c r="F723" s="18"/>
      <c r="G723" s="25"/>
      <c r="H723" s="22"/>
      <c r="I723" s="22"/>
      <c r="J723" s="15" t="s">
        <v>491</v>
      </c>
      <c r="K723" s="3" t="str">
        <f t="shared" si="20"/>
        <v>- -</v>
      </c>
      <c r="L723" s="23"/>
      <c r="M723" s="18"/>
      <c r="N723" s="18"/>
      <c r="O723" s="23"/>
      <c r="P723" s="28"/>
      <c r="Q723" s="22"/>
      <c r="R723" s="18"/>
      <c r="S723" s="24"/>
      <c r="T723" s="22"/>
      <c r="U723" s="41">
        <v>0</v>
      </c>
    </row>
    <row r="724" spans="1:21" ht="29.5" hidden="1">
      <c r="A724" s="2">
        <v>720</v>
      </c>
      <c r="B724" s="2"/>
      <c r="C724" s="3"/>
      <c r="D724" s="17"/>
      <c r="E724" s="17"/>
      <c r="F724" s="18"/>
      <c r="G724" s="25"/>
      <c r="H724" s="22"/>
      <c r="I724" s="22"/>
      <c r="J724" s="15" t="s">
        <v>491</v>
      </c>
      <c r="K724" s="3" t="str">
        <f t="shared" si="20"/>
        <v>- -</v>
      </c>
      <c r="L724" s="23"/>
      <c r="M724" s="18"/>
      <c r="N724" s="18"/>
      <c r="O724" s="23"/>
      <c r="P724" s="28"/>
      <c r="Q724" s="22"/>
      <c r="R724" s="18"/>
      <c r="S724" s="24"/>
      <c r="T724" s="22"/>
      <c r="U724" s="41">
        <v>0</v>
      </c>
    </row>
    <row r="725" spans="1:21" ht="29.5" hidden="1">
      <c r="A725" s="2">
        <v>721</v>
      </c>
      <c r="B725" s="2"/>
      <c r="C725" s="3"/>
      <c r="D725" s="17"/>
      <c r="E725" s="17"/>
      <c r="F725" s="18"/>
      <c r="G725" s="25"/>
      <c r="H725" s="22"/>
      <c r="I725" s="22"/>
      <c r="J725" s="15" t="s">
        <v>491</v>
      </c>
      <c r="K725" s="3" t="str">
        <f t="shared" si="20"/>
        <v>- -</v>
      </c>
      <c r="L725" s="23"/>
      <c r="M725" s="18"/>
      <c r="N725" s="18"/>
      <c r="O725" s="23"/>
      <c r="P725" s="28"/>
      <c r="Q725" s="22"/>
      <c r="R725" s="18"/>
      <c r="S725" s="24"/>
      <c r="T725" s="22"/>
      <c r="U725" s="41">
        <v>0</v>
      </c>
    </row>
    <row r="726" spans="1:21" ht="29.5" hidden="1">
      <c r="A726" s="2">
        <v>722</v>
      </c>
      <c r="B726" s="2"/>
      <c r="C726" s="3"/>
      <c r="D726" s="17"/>
      <c r="E726" s="17"/>
      <c r="F726" s="18"/>
      <c r="G726" s="25"/>
      <c r="H726" s="22"/>
      <c r="I726" s="22"/>
      <c r="J726" s="15" t="s">
        <v>491</v>
      </c>
      <c r="K726" s="3" t="str">
        <f t="shared" si="20"/>
        <v>- -</v>
      </c>
      <c r="L726" s="23"/>
      <c r="M726" s="18"/>
      <c r="N726" s="18"/>
      <c r="O726" s="23"/>
      <c r="P726" s="28"/>
      <c r="Q726" s="22"/>
      <c r="R726" s="18"/>
      <c r="S726" s="24"/>
      <c r="T726" s="22"/>
      <c r="U726" s="41">
        <v>0</v>
      </c>
    </row>
    <row r="727" spans="1:21" ht="29.5" hidden="1">
      <c r="A727" s="2">
        <v>723</v>
      </c>
      <c r="B727" s="2"/>
      <c r="C727" s="3"/>
      <c r="D727" s="17"/>
      <c r="E727" s="17"/>
      <c r="F727" s="18"/>
      <c r="G727" s="25"/>
      <c r="H727" s="22"/>
      <c r="I727" s="22"/>
      <c r="J727" s="15" t="s">
        <v>491</v>
      </c>
      <c r="K727" s="3" t="str">
        <f t="shared" si="20"/>
        <v>- -</v>
      </c>
      <c r="L727" s="23"/>
      <c r="M727" s="18"/>
      <c r="N727" s="18"/>
      <c r="O727" s="23"/>
      <c r="P727" s="28"/>
      <c r="Q727" s="22"/>
      <c r="R727" s="18"/>
      <c r="S727" s="24"/>
      <c r="T727" s="22"/>
      <c r="U727" s="41">
        <v>0</v>
      </c>
    </row>
    <row r="728" spans="1:21" ht="29.5" hidden="1">
      <c r="A728" s="2">
        <v>724</v>
      </c>
      <c r="B728" s="2"/>
      <c r="C728" s="3"/>
      <c r="D728" s="17"/>
      <c r="E728" s="17"/>
      <c r="F728" s="18"/>
      <c r="G728" s="25"/>
      <c r="H728" s="22"/>
      <c r="I728" s="22"/>
      <c r="J728" s="15" t="s">
        <v>491</v>
      </c>
      <c r="K728" s="3" t="str">
        <f t="shared" si="20"/>
        <v>- -</v>
      </c>
      <c r="L728" s="23"/>
      <c r="M728" s="18"/>
      <c r="N728" s="18"/>
      <c r="O728" s="23"/>
      <c r="P728" s="28"/>
      <c r="Q728" s="22"/>
      <c r="R728" s="18"/>
      <c r="S728" s="24"/>
      <c r="T728" s="22"/>
      <c r="U728" s="41">
        <v>0</v>
      </c>
    </row>
    <row r="729" spans="1:21" ht="29.5" hidden="1">
      <c r="A729" s="2">
        <v>725</v>
      </c>
      <c r="B729" s="2"/>
      <c r="C729" s="3"/>
      <c r="D729" s="17"/>
      <c r="E729" s="17"/>
      <c r="F729" s="18"/>
      <c r="G729" s="25"/>
      <c r="H729" s="22"/>
      <c r="I729" s="22"/>
      <c r="J729" s="15" t="s">
        <v>491</v>
      </c>
      <c r="K729" s="3" t="str">
        <f t="shared" si="20"/>
        <v>- -</v>
      </c>
      <c r="L729" s="23"/>
      <c r="M729" s="18"/>
      <c r="N729" s="18"/>
      <c r="O729" s="23"/>
      <c r="P729" s="28"/>
      <c r="Q729" s="22"/>
      <c r="R729" s="18"/>
      <c r="S729" s="24"/>
      <c r="T729" s="22"/>
      <c r="U729" s="41">
        <v>0</v>
      </c>
    </row>
    <row r="730" spans="1:21" ht="29.5" hidden="1">
      <c r="A730" s="2">
        <v>726</v>
      </c>
      <c r="B730" s="2"/>
      <c r="C730" s="3"/>
      <c r="D730" s="17"/>
      <c r="E730" s="17"/>
      <c r="F730" s="18"/>
      <c r="G730" s="25"/>
      <c r="H730" s="22"/>
      <c r="I730" s="22"/>
      <c r="J730" s="15" t="s">
        <v>491</v>
      </c>
      <c r="K730" s="3" t="str">
        <f t="shared" si="20"/>
        <v>- -</v>
      </c>
      <c r="L730" s="23"/>
      <c r="M730" s="18"/>
      <c r="N730" s="18"/>
      <c r="O730" s="23"/>
      <c r="P730" s="28"/>
      <c r="Q730" s="22"/>
      <c r="R730" s="18"/>
      <c r="S730" s="24"/>
      <c r="T730" s="22"/>
      <c r="U730" s="41">
        <v>0</v>
      </c>
    </row>
    <row r="731" spans="1:21" ht="29.5" hidden="1">
      <c r="A731" s="2">
        <v>727</v>
      </c>
      <c r="B731" s="2"/>
      <c r="C731" s="3"/>
      <c r="D731" s="17"/>
      <c r="E731" s="17"/>
      <c r="F731" s="18"/>
      <c r="G731" s="25"/>
      <c r="H731" s="22"/>
      <c r="I731" s="22"/>
      <c r="J731" s="15" t="s">
        <v>491</v>
      </c>
      <c r="K731" s="3" t="str">
        <f t="shared" si="20"/>
        <v>- -</v>
      </c>
      <c r="L731" s="23"/>
      <c r="M731" s="18"/>
      <c r="N731" s="18"/>
      <c r="O731" s="23"/>
      <c r="P731" s="28"/>
      <c r="Q731" s="22"/>
      <c r="R731" s="18"/>
      <c r="S731" s="24"/>
      <c r="T731" s="22"/>
      <c r="U731" s="41">
        <v>0</v>
      </c>
    </row>
    <row r="732" spans="1:21" ht="29.5" hidden="1">
      <c r="A732" s="2">
        <v>728</v>
      </c>
      <c r="B732" s="2"/>
      <c r="C732" s="3"/>
      <c r="D732" s="17"/>
      <c r="E732" s="17"/>
      <c r="F732" s="18"/>
      <c r="G732" s="25"/>
      <c r="H732" s="22"/>
      <c r="I732" s="22"/>
      <c r="J732" s="15" t="s">
        <v>491</v>
      </c>
      <c r="K732" s="3" t="str">
        <f t="shared" si="20"/>
        <v>- -</v>
      </c>
      <c r="L732" s="23"/>
      <c r="M732" s="18"/>
      <c r="N732" s="18"/>
      <c r="O732" s="23"/>
      <c r="P732" s="28"/>
      <c r="Q732" s="22"/>
      <c r="R732" s="18"/>
      <c r="S732" s="24"/>
      <c r="T732" s="22"/>
      <c r="U732" s="41">
        <v>0</v>
      </c>
    </row>
    <row r="733" spans="1:21" ht="29.5" hidden="1">
      <c r="A733" s="2">
        <v>729</v>
      </c>
      <c r="B733" s="2"/>
      <c r="C733" s="3"/>
      <c r="D733" s="17"/>
      <c r="E733" s="17"/>
      <c r="F733" s="18"/>
      <c r="G733" s="25"/>
      <c r="H733" s="22"/>
      <c r="I733" s="22"/>
      <c r="J733" s="15" t="s">
        <v>491</v>
      </c>
      <c r="K733" s="3" t="str">
        <f t="shared" si="20"/>
        <v>- -</v>
      </c>
      <c r="L733" s="23"/>
      <c r="M733" s="18"/>
      <c r="N733" s="18"/>
      <c r="O733" s="23"/>
      <c r="P733" s="28"/>
      <c r="Q733" s="22"/>
      <c r="R733" s="18"/>
      <c r="S733" s="24"/>
      <c r="T733" s="22"/>
      <c r="U733" s="41">
        <v>0</v>
      </c>
    </row>
    <row r="734" spans="1:21" ht="29.5" hidden="1">
      <c r="A734" s="2">
        <v>730</v>
      </c>
      <c r="B734" s="2"/>
      <c r="C734" s="3"/>
      <c r="D734" s="17"/>
      <c r="E734" s="17"/>
      <c r="F734" s="18"/>
      <c r="G734" s="25"/>
      <c r="H734" s="22"/>
      <c r="I734" s="22"/>
      <c r="J734" s="15" t="s">
        <v>491</v>
      </c>
      <c r="K734" s="3" t="str">
        <f t="shared" si="20"/>
        <v>- -</v>
      </c>
      <c r="L734" s="23"/>
      <c r="M734" s="18"/>
      <c r="N734" s="18"/>
      <c r="O734" s="23"/>
      <c r="P734" s="28"/>
      <c r="Q734" s="22"/>
      <c r="R734" s="18"/>
      <c r="S734" s="24"/>
      <c r="T734" s="22"/>
      <c r="U734" s="41">
        <v>0</v>
      </c>
    </row>
    <row r="735" spans="1:21" ht="29.5" hidden="1">
      <c r="A735" s="2">
        <v>731</v>
      </c>
      <c r="B735" s="2"/>
      <c r="C735" s="3"/>
      <c r="D735" s="17"/>
      <c r="E735" s="17"/>
      <c r="F735" s="18"/>
      <c r="G735" s="25"/>
      <c r="H735" s="22"/>
      <c r="I735" s="22"/>
      <c r="J735" s="15" t="s">
        <v>491</v>
      </c>
      <c r="K735" s="3" t="str">
        <f t="shared" si="20"/>
        <v>- -</v>
      </c>
      <c r="L735" s="23"/>
      <c r="M735" s="18"/>
      <c r="N735" s="18"/>
      <c r="O735" s="23"/>
      <c r="P735" s="28"/>
      <c r="Q735" s="22"/>
      <c r="R735" s="18"/>
      <c r="S735" s="24"/>
      <c r="T735" s="22"/>
      <c r="U735" s="41">
        <v>0</v>
      </c>
    </row>
    <row r="736" spans="1:21" ht="29.5" hidden="1">
      <c r="A736" s="2">
        <v>732</v>
      </c>
      <c r="B736" s="2"/>
      <c r="C736" s="3"/>
      <c r="D736" s="17"/>
      <c r="E736" s="17"/>
      <c r="F736" s="18"/>
      <c r="G736" s="25"/>
      <c r="H736" s="22"/>
      <c r="I736" s="22"/>
      <c r="J736" s="15" t="s">
        <v>491</v>
      </c>
      <c r="K736" s="3" t="str">
        <f t="shared" si="20"/>
        <v>- -</v>
      </c>
      <c r="L736" s="23"/>
      <c r="M736" s="18"/>
      <c r="N736" s="18"/>
      <c r="O736" s="23"/>
      <c r="P736" s="28"/>
      <c r="Q736" s="22"/>
      <c r="R736" s="18"/>
      <c r="S736" s="24"/>
      <c r="T736" s="22"/>
      <c r="U736" s="41">
        <v>0</v>
      </c>
    </row>
    <row r="737" spans="1:21" ht="29.5" hidden="1">
      <c r="A737" s="2">
        <v>733</v>
      </c>
      <c r="B737" s="2"/>
      <c r="C737" s="3"/>
      <c r="D737" s="17"/>
      <c r="E737" s="17"/>
      <c r="F737" s="18"/>
      <c r="G737" s="25"/>
      <c r="H737" s="22"/>
      <c r="I737" s="22"/>
      <c r="J737" s="15" t="s">
        <v>491</v>
      </c>
      <c r="K737" s="3" t="str">
        <f t="shared" si="20"/>
        <v>- -</v>
      </c>
      <c r="L737" s="23"/>
      <c r="M737" s="18"/>
      <c r="N737" s="18"/>
      <c r="O737" s="23"/>
      <c r="P737" s="28"/>
      <c r="Q737" s="22"/>
      <c r="R737" s="18"/>
      <c r="S737" s="24"/>
      <c r="T737" s="22"/>
      <c r="U737" s="41">
        <v>0</v>
      </c>
    </row>
    <row r="738" spans="1:21" ht="29.5" hidden="1">
      <c r="A738" s="2">
        <v>734</v>
      </c>
      <c r="B738" s="2"/>
      <c r="C738" s="3"/>
      <c r="D738" s="17"/>
      <c r="E738" s="17"/>
      <c r="F738" s="18"/>
      <c r="G738" s="25"/>
      <c r="H738" s="22"/>
      <c r="I738" s="22"/>
      <c r="J738" s="15" t="s">
        <v>491</v>
      </c>
      <c r="K738" s="3" t="str">
        <f t="shared" si="20"/>
        <v>- -</v>
      </c>
      <c r="L738" s="23"/>
      <c r="M738" s="18"/>
      <c r="N738" s="18"/>
      <c r="O738" s="23"/>
      <c r="P738" s="28"/>
      <c r="Q738" s="22"/>
      <c r="R738" s="18"/>
      <c r="S738" s="24"/>
      <c r="T738" s="22"/>
      <c r="U738" s="41">
        <v>0</v>
      </c>
    </row>
    <row r="739" spans="1:21" ht="29.5" hidden="1">
      <c r="A739" s="2">
        <v>735</v>
      </c>
      <c r="B739" s="2"/>
      <c r="C739" s="3"/>
      <c r="D739" s="17"/>
      <c r="E739" s="17"/>
      <c r="F739" s="18"/>
      <c r="G739" s="25"/>
      <c r="H739" s="22"/>
      <c r="I739" s="22"/>
      <c r="J739" s="15" t="s">
        <v>491</v>
      </c>
      <c r="K739" s="3" t="str">
        <f t="shared" si="20"/>
        <v>- -</v>
      </c>
      <c r="L739" s="23"/>
      <c r="M739" s="18"/>
      <c r="N739" s="18"/>
      <c r="O739" s="23"/>
      <c r="P739" s="28"/>
      <c r="Q739" s="22"/>
      <c r="R739" s="18"/>
      <c r="S739" s="24"/>
      <c r="T739" s="22"/>
      <c r="U739" s="41">
        <v>0</v>
      </c>
    </row>
    <row r="740" spans="1:21" ht="29.5" hidden="1">
      <c r="A740" s="2">
        <v>736</v>
      </c>
      <c r="B740" s="2"/>
      <c r="C740" s="3"/>
      <c r="D740" s="17"/>
      <c r="E740" s="17"/>
      <c r="F740" s="18"/>
      <c r="G740" s="25"/>
      <c r="H740" s="22"/>
      <c r="I740" s="22"/>
      <c r="J740" s="15" t="s">
        <v>491</v>
      </c>
      <c r="K740" s="3" t="str">
        <f t="shared" si="20"/>
        <v>- -</v>
      </c>
      <c r="L740" s="23"/>
      <c r="M740" s="18"/>
      <c r="N740" s="18"/>
      <c r="O740" s="23"/>
      <c r="P740" s="28"/>
      <c r="Q740" s="22"/>
      <c r="R740" s="18"/>
      <c r="S740" s="24"/>
      <c r="T740" s="22"/>
      <c r="U740" s="41">
        <v>0</v>
      </c>
    </row>
    <row r="741" spans="1:21" ht="29.5" hidden="1">
      <c r="A741" s="2">
        <v>737</v>
      </c>
      <c r="B741" s="2"/>
      <c r="C741" s="3"/>
      <c r="D741" s="17"/>
      <c r="E741" s="17"/>
      <c r="F741" s="18"/>
      <c r="G741" s="25"/>
      <c r="H741" s="22"/>
      <c r="I741" s="22"/>
      <c r="J741" s="15" t="s">
        <v>491</v>
      </c>
      <c r="K741" s="3" t="str">
        <f t="shared" si="20"/>
        <v>- -</v>
      </c>
      <c r="L741" s="23"/>
      <c r="M741" s="18"/>
      <c r="N741" s="18"/>
      <c r="O741" s="23"/>
      <c r="P741" s="28"/>
      <c r="Q741" s="22"/>
      <c r="R741" s="18"/>
      <c r="S741" s="24"/>
      <c r="T741" s="22"/>
      <c r="U741" s="41">
        <v>0</v>
      </c>
    </row>
    <row r="742" spans="1:21" ht="29.5" hidden="1">
      <c r="A742" s="2">
        <v>738</v>
      </c>
      <c r="B742" s="2"/>
      <c r="C742" s="3"/>
      <c r="D742" s="17"/>
      <c r="E742" s="17"/>
      <c r="F742" s="18"/>
      <c r="G742" s="25"/>
      <c r="H742" s="22"/>
      <c r="I742" s="22"/>
      <c r="J742" s="15" t="s">
        <v>491</v>
      </c>
      <c r="K742" s="3" t="str">
        <f t="shared" si="20"/>
        <v>- -</v>
      </c>
      <c r="L742" s="23"/>
      <c r="M742" s="18"/>
      <c r="N742" s="18"/>
      <c r="O742" s="23"/>
      <c r="P742" s="28"/>
      <c r="Q742" s="22"/>
      <c r="R742" s="18"/>
      <c r="S742" s="24"/>
      <c r="T742" s="22"/>
      <c r="U742" s="41">
        <v>0</v>
      </c>
    </row>
    <row r="743" spans="1:21" ht="29.5" hidden="1">
      <c r="A743" s="2">
        <v>739</v>
      </c>
      <c r="B743" s="2"/>
      <c r="C743" s="3"/>
      <c r="D743" s="17"/>
      <c r="E743" s="17"/>
      <c r="F743" s="18"/>
      <c r="G743" s="25"/>
      <c r="H743" s="22"/>
      <c r="I743" s="22"/>
      <c r="J743" s="15" t="s">
        <v>491</v>
      </c>
      <c r="K743" s="3" t="str">
        <f t="shared" si="20"/>
        <v>- -</v>
      </c>
      <c r="L743" s="23"/>
      <c r="M743" s="18"/>
      <c r="N743" s="18"/>
      <c r="O743" s="23"/>
      <c r="P743" s="28"/>
      <c r="Q743" s="22"/>
      <c r="R743" s="18"/>
      <c r="S743" s="24"/>
      <c r="T743" s="22"/>
      <c r="U743" s="41">
        <v>0</v>
      </c>
    </row>
    <row r="744" spans="1:21" ht="29.5" hidden="1">
      <c r="A744" s="2">
        <v>740</v>
      </c>
      <c r="B744" s="2"/>
      <c r="C744" s="3"/>
      <c r="D744" s="17"/>
      <c r="E744" s="17"/>
      <c r="F744" s="18"/>
      <c r="G744" s="25"/>
      <c r="H744" s="22"/>
      <c r="I744" s="22"/>
      <c r="J744" s="15" t="s">
        <v>491</v>
      </c>
      <c r="K744" s="3" t="str">
        <f t="shared" si="20"/>
        <v>- -</v>
      </c>
      <c r="L744" s="23"/>
      <c r="M744" s="18"/>
      <c r="N744" s="18"/>
      <c r="O744" s="23"/>
      <c r="P744" s="28"/>
      <c r="Q744" s="22"/>
      <c r="R744" s="18"/>
      <c r="S744" s="24"/>
      <c r="T744" s="22"/>
      <c r="U744" s="41">
        <v>0</v>
      </c>
    </row>
    <row r="745" spans="1:21" ht="29.5" hidden="1">
      <c r="A745" s="2">
        <v>741</v>
      </c>
      <c r="B745" s="2"/>
      <c r="C745" s="3"/>
      <c r="D745" s="17"/>
      <c r="E745" s="17"/>
      <c r="F745" s="18"/>
      <c r="G745" s="25"/>
      <c r="H745" s="22"/>
      <c r="I745" s="22"/>
      <c r="J745" s="15" t="s">
        <v>491</v>
      </c>
      <c r="K745" s="3" t="str">
        <f t="shared" si="20"/>
        <v>- -</v>
      </c>
      <c r="L745" s="23"/>
      <c r="M745" s="18"/>
      <c r="N745" s="18"/>
      <c r="O745" s="23"/>
      <c r="P745" s="28"/>
      <c r="Q745" s="22"/>
      <c r="R745" s="18"/>
      <c r="S745" s="24"/>
      <c r="T745" s="22"/>
      <c r="U745" s="41">
        <v>0</v>
      </c>
    </row>
    <row r="746" spans="1:21" ht="29.5" hidden="1">
      <c r="A746" s="2">
        <v>742</v>
      </c>
      <c r="B746" s="2"/>
      <c r="C746" s="3"/>
      <c r="D746" s="17"/>
      <c r="E746" s="17"/>
      <c r="F746" s="18"/>
      <c r="G746" s="25"/>
      <c r="H746" s="22"/>
      <c r="I746" s="22"/>
      <c r="J746" s="15" t="s">
        <v>491</v>
      </c>
      <c r="K746" s="3" t="str">
        <f t="shared" si="20"/>
        <v>- -</v>
      </c>
      <c r="L746" s="23"/>
      <c r="M746" s="18"/>
      <c r="N746" s="18"/>
      <c r="O746" s="23"/>
      <c r="P746" s="28"/>
      <c r="Q746" s="22"/>
      <c r="R746" s="18"/>
      <c r="S746" s="24"/>
      <c r="T746" s="22"/>
      <c r="U746" s="41">
        <v>0</v>
      </c>
    </row>
    <row r="747" spans="1:21" ht="29.5" hidden="1">
      <c r="A747" s="2">
        <v>743</v>
      </c>
      <c r="B747" s="2"/>
      <c r="C747" s="3"/>
      <c r="D747" s="17"/>
      <c r="E747" s="17"/>
      <c r="F747" s="18"/>
      <c r="G747" s="25"/>
      <c r="H747" s="22"/>
      <c r="I747" s="22"/>
      <c r="J747" s="15" t="s">
        <v>491</v>
      </c>
      <c r="K747" s="3" t="str">
        <f t="shared" si="20"/>
        <v>- -</v>
      </c>
      <c r="L747" s="23"/>
      <c r="M747" s="18"/>
      <c r="N747" s="18"/>
      <c r="O747" s="23"/>
      <c r="P747" s="28"/>
      <c r="Q747" s="22"/>
      <c r="R747" s="18"/>
      <c r="S747" s="24"/>
      <c r="T747" s="22"/>
      <c r="U747" s="41">
        <v>0</v>
      </c>
    </row>
    <row r="748" spans="1:21" ht="29.5" hidden="1">
      <c r="A748" s="2">
        <v>744</v>
      </c>
      <c r="B748" s="2"/>
      <c r="C748" s="3"/>
      <c r="D748" s="17"/>
      <c r="E748" s="17"/>
      <c r="F748" s="18"/>
      <c r="G748" s="25"/>
      <c r="H748" s="22"/>
      <c r="I748" s="22"/>
      <c r="J748" s="15" t="s">
        <v>491</v>
      </c>
      <c r="K748" s="3" t="str">
        <f t="shared" si="20"/>
        <v>- -</v>
      </c>
      <c r="L748" s="23"/>
      <c r="M748" s="18"/>
      <c r="N748" s="18"/>
      <c r="O748" s="23"/>
      <c r="P748" s="28"/>
      <c r="Q748" s="22"/>
      <c r="R748" s="18"/>
      <c r="S748" s="24"/>
      <c r="T748" s="22"/>
      <c r="U748" s="41">
        <v>0</v>
      </c>
    </row>
    <row r="749" spans="1:21" ht="29.5" hidden="1">
      <c r="A749" s="2">
        <v>745</v>
      </c>
      <c r="B749" s="2"/>
      <c r="C749" s="3"/>
      <c r="D749" s="17"/>
      <c r="E749" s="17"/>
      <c r="F749" s="18"/>
      <c r="G749" s="25"/>
      <c r="H749" s="22"/>
      <c r="I749" s="22"/>
      <c r="J749" s="15" t="s">
        <v>491</v>
      </c>
      <c r="K749" s="3" t="str">
        <f t="shared" si="20"/>
        <v>- -</v>
      </c>
      <c r="L749" s="23"/>
      <c r="M749" s="18"/>
      <c r="N749" s="18"/>
      <c r="O749" s="23"/>
      <c r="P749" s="28"/>
      <c r="Q749" s="22"/>
      <c r="R749" s="18"/>
      <c r="S749" s="24"/>
      <c r="T749" s="22"/>
      <c r="U749" s="41">
        <v>0</v>
      </c>
    </row>
    <row r="750" spans="1:21" ht="29.5" hidden="1">
      <c r="A750" s="2">
        <v>746</v>
      </c>
      <c r="B750" s="2"/>
      <c r="C750" s="3"/>
      <c r="D750" s="17"/>
      <c r="E750" s="17"/>
      <c r="F750" s="18"/>
      <c r="G750" s="25"/>
      <c r="H750" s="22"/>
      <c r="I750" s="22"/>
      <c r="J750" s="15" t="s">
        <v>491</v>
      </c>
      <c r="K750" s="3" t="str">
        <f t="shared" si="20"/>
        <v>- -</v>
      </c>
      <c r="L750" s="23"/>
      <c r="M750" s="18"/>
      <c r="N750" s="18"/>
      <c r="O750" s="23"/>
      <c r="P750" s="28"/>
      <c r="Q750" s="22"/>
      <c r="R750" s="18"/>
      <c r="S750" s="24"/>
      <c r="T750" s="22"/>
      <c r="U750" s="41">
        <v>0</v>
      </c>
    </row>
    <row r="751" spans="1:21" ht="29.5" hidden="1">
      <c r="A751" s="2">
        <v>747</v>
      </c>
      <c r="B751" s="2"/>
      <c r="C751" s="3"/>
      <c r="D751" s="17"/>
      <c r="E751" s="17"/>
      <c r="F751" s="18"/>
      <c r="G751" s="25"/>
      <c r="H751" s="22"/>
      <c r="I751" s="22"/>
      <c r="J751" s="15" t="s">
        <v>491</v>
      </c>
      <c r="K751" s="3" t="str">
        <f t="shared" si="20"/>
        <v>- -</v>
      </c>
      <c r="L751" s="23"/>
      <c r="M751" s="18"/>
      <c r="N751" s="18"/>
      <c r="O751" s="23"/>
      <c r="P751" s="28"/>
      <c r="Q751" s="22"/>
      <c r="R751" s="18"/>
      <c r="S751" s="24"/>
      <c r="T751" s="22"/>
      <c r="U751" s="41">
        <v>0</v>
      </c>
    </row>
    <row r="752" spans="1:21" ht="29.5" hidden="1">
      <c r="A752" s="2">
        <v>748</v>
      </c>
      <c r="B752" s="2"/>
      <c r="C752" s="3"/>
      <c r="D752" s="17"/>
      <c r="E752" s="17"/>
      <c r="F752" s="18"/>
      <c r="G752" s="25"/>
      <c r="H752" s="22"/>
      <c r="I752" s="22"/>
      <c r="J752" s="15" t="s">
        <v>491</v>
      </c>
      <c r="K752" s="3" t="str">
        <f t="shared" si="20"/>
        <v>- -</v>
      </c>
      <c r="L752" s="23"/>
      <c r="M752" s="18"/>
      <c r="N752" s="18"/>
      <c r="O752" s="23"/>
      <c r="P752" s="28"/>
      <c r="Q752" s="22"/>
      <c r="R752" s="18"/>
      <c r="S752" s="24"/>
      <c r="T752" s="22"/>
      <c r="U752" s="41">
        <v>0</v>
      </c>
    </row>
    <row r="753" spans="1:21" ht="29.5" hidden="1">
      <c r="A753" s="2">
        <v>749</v>
      </c>
      <c r="B753" s="2"/>
      <c r="C753" s="3"/>
      <c r="D753" s="17"/>
      <c r="E753" s="17"/>
      <c r="F753" s="18"/>
      <c r="G753" s="25"/>
      <c r="H753" s="22"/>
      <c r="I753" s="22"/>
      <c r="J753" s="15" t="s">
        <v>491</v>
      </c>
      <c r="K753" s="3" t="str">
        <f t="shared" si="20"/>
        <v>- -</v>
      </c>
      <c r="L753" s="23"/>
      <c r="M753" s="18"/>
      <c r="N753" s="18"/>
      <c r="O753" s="23"/>
      <c r="P753" s="28"/>
      <c r="Q753" s="22"/>
      <c r="R753" s="18"/>
      <c r="S753" s="24"/>
      <c r="T753" s="22"/>
      <c r="U753" s="41">
        <v>0</v>
      </c>
    </row>
    <row r="754" spans="1:21" ht="29.5" hidden="1">
      <c r="A754" s="2">
        <v>750</v>
      </c>
      <c r="B754" s="2"/>
      <c r="C754" s="3"/>
      <c r="D754" s="17"/>
      <c r="E754" s="17"/>
      <c r="F754" s="18"/>
      <c r="G754" s="25"/>
      <c r="H754" s="22"/>
      <c r="I754" s="22"/>
      <c r="J754" s="15" t="s">
        <v>491</v>
      </c>
      <c r="K754" s="3" t="str">
        <f t="shared" si="20"/>
        <v>- -</v>
      </c>
      <c r="L754" s="23"/>
      <c r="M754" s="18"/>
      <c r="N754" s="18"/>
      <c r="O754" s="23"/>
      <c r="P754" s="28"/>
      <c r="Q754" s="22"/>
      <c r="R754" s="18"/>
      <c r="S754" s="24"/>
      <c r="T754" s="22"/>
      <c r="U754" s="41">
        <v>0</v>
      </c>
    </row>
    <row r="755" spans="1:21" ht="29.5" hidden="1">
      <c r="A755" s="2">
        <v>751</v>
      </c>
      <c r="B755" s="2"/>
      <c r="C755" s="3"/>
      <c r="D755" s="17"/>
      <c r="E755" s="17"/>
      <c r="F755" s="18"/>
      <c r="G755" s="25"/>
      <c r="H755" s="22"/>
      <c r="I755" s="22"/>
      <c r="J755" s="15" t="s">
        <v>491</v>
      </c>
      <c r="K755" s="3" t="str">
        <f t="shared" si="20"/>
        <v>- -</v>
      </c>
      <c r="L755" s="23"/>
      <c r="M755" s="18"/>
      <c r="N755" s="18"/>
      <c r="O755" s="23"/>
      <c r="P755" s="28"/>
      <c r="Q755" s="22"/>
      <c r="R755" s="18"/>
      <c r="S755" s="24"/>
      <c r="T755" s="22"/>
      <c r="U755" s="41">
        <v>0</v>
      </c>
    </row>
    <row r="756" spans="1:21" ht="29.5" hidden="1">
      <c r="A756" s="2">
        <v>752</v>
      </c>
      <c r="B756" s="2"/>
      <c r="C756" s="3"/>
      <c r="D756" s="17"/>
      <c r="E756" s="17"/>
      <c r="F756" s="18"/>
      <c r="G756" s="25"/>
      <c r="H756" s="22"/>
      <c r="I756" s="22"/>
      <c r="J756" s="15" t="s">
        <v>491</v>
      </c>
      <c r="K756" s="3" t="str">
        <f t="shared" ref="K756:K819" si="21">IF(J756=10,100,IF(J756=6,60,IF(J756=0,0,"- -")))</f>
        <v>- -</v>
      </c>
      <c r="L756" s="23"/>
      <c r="M756" s="18"/>
      <c r="N756" s="18"/>
      <c r="O756" s="23"/>
      <c r="P756" s="28"/>
      <c r="Q756" s="22"/>
      <c r="R756" s="18"/>
      <c r="S756" s="24"/>
      <c r="T756" s="22"/>
      <c r="U756" s="41">
        <v>0</v>
      </c>
    </row>
    <row r="757" spans="1:21" ht="29.5" hidden="1">
      <c r="A757" s="2">
        <v>753</v>
      </c>
      <c r="B757" s="2"/>
      <c r="C757" s="3"/>
      <c r="D757" s="17"/>
      <c r="E757" s="17"/>
      <c r="F757" s="18"/>
      <c r="G757" s="25"/>
      <c r="H757" s="22"/>
      <c r="I757" s="22"/>
      <c r="J757" s="15" t="s">
        <v>491</v>
      </c>
      <c r="K757" s="3" t="str">
        <f t="shared" si="21"/>
        <v>- -</v>
      </c>
      <c r="L757" s="23"/>
      <c r="M757" s="18"/>
      <c r="N757" s="18"/>
      <c r="O757" s="23"/>
      <c r="P757" s="28"/>
      <c r="Q757" s="22"/>
      <c r="R757" s="18"/>
      <c r="S757" s="24"/>
      <c r="T757" s="22"/>
      <c r="U757" s="41">
        <v>0</v>
      </c>
    </row>
    <row r="758" spans="1:21" ht="29.5" hidden="1">
      <c r="A758" s="2">
        <v>754</v>
      </c>
      <c r="B758" s="2"/>
      <c r="C758" s="3"/>
      <c r="D758" s="17"/>
      <c r="E758" s="17"/>
      <c r="F758" s="18"/>
      <c r="G758" s="25"/>
      <c r="H758" s="22"/>
      <c r="I758" s="22"/>
      <c r="J758" s="15" t="s">
        <v>491</v>
      </c>
      <c r="K758" s="3" t="str">
        <f t="shared" si="21"/>
        <v>- -</v>
      </c>
      <c r="L758" s="23"/>
      <c r="M758" s="18"/>
      <c r="N758" s="18"/>
      <c r="O758" s="23"/>
      <c r="P758" s="28"/>
      <c r="Q758" s="22"/>
      <c r="R758" s="18"/>
      <c r="S758" s="24"/>
      <c r="T758" s="22"/>
      <c r="U758" s="41">
        <v>0</v>
      </c>
    </row>
    <row r="759" spans="1:21" ht="29.5" hidden="1">
      <c r="A759" s="2">
        <v>755</v>
      </c>
      <c r="B759" s="2"/>
      <c r="C759" s="3"/>
      <c r="D759" s="17"/>
      <c r="E759" s="17"/>
      <c r="F759" s="18"/>
      <c r="G759" s="25"/>
      <c r="H759" s="22"/>
      <c r="I759" s="22"/>
      <c r="J759" s="15" t="s">
        <v>491</v>
      </c>
      <c r="K759" s="3" t="str">
        <f t="shared" si="21"/>
        <v>- -</v>
      </c>
      <c r="L759" s="23"/>
      <c r="M759" s="18"/>
      <c r="N759" s="18"/>
      <c r="O759" s="23"/>
      <c r="P759" s="28"/>
      <c r="Q759" s="22"/>
      <c r="R759" s="18"/>
      <c r="S759" s="24"/>
      <c r="T759" s="22"/>
      <c r="U759" s="41">
        <v>0</v>
      </c>
    </row>
    <row r="760" spans="1:21" ht="29.5" hidden="1">
      <c r="A760" s="2">
        <v>756</v>
      </c>
      <c r="B760" s="2"/>
      <c r="C760" s="3"/>
      <c r="D760" s="17"/>
      <c r="E760" s="17"/>
      <c r="F760" s="18"/>
      <c r="G760" s="25"/>
      <c r="H760" s="22"/>
      <c r="I760" s="22"/>
      <c r="J760" s="15" t="s">
        <v>491</v>
      </c>
      <c r="K760" s="3" t="str">
        <f t="shared" si="21"/>
        <v>- -</v>
      </c>
      <c r="L760" s="23"/>
      <c r="M760" s="18"/>
      <c r="N760" s="18"/>
      <c r="O760" s="23"/>
      <c r="P760" s="28"/>
      <c r="Q760" s="22"/>
      <c r="R760" s="18"/>
      <c r="S760" s="24"/>
      <c r="T760" s="22"/>
      <c r="U760" s="41">
        <v>0</v>
      </c>
    </row>
    <row r="761" spans="1:21" ht="29.5" hidden="1">
      <c r="A761" s="2">
        <v>757</v>
      </c>
      <c r="B761" s="2"/>
      <c r="C761" s="3"/>
      <c r="D761" s="17"/>
      <c r="E761" s="17"/>
      <c r="F761" s="18"/>
      <c r="G761" s="25"/>
      <c r="H761" s="22"/>
      <c r="I761" s="22"/>
      <c r="J761" s="15" t="s">
        <v>491</v>
      </c>
      <c r="K761" s="3" t="str">
        <f t="shared" si="21"/>
        <v>- -</v>
      </c>
      <c r="L761" s="23"/>
      <c r="M761" s="18"/>
      <c r="N761" s="18"/>
      <c r="O761" s="23"/>
      <c r="P761" s="28"/>
      <c r="Q761" s="22"/>
      <c r="R761" s="18"/>
      <c r="S761" s="24"/>
      <c r="T761" s="22"/>
      <c r="U761" s="41">
        <v>0</v>
      </c>
    </row>
    <row r="762" spans="1:21" ht="29.5" hidden="1">
      <c r="A762" s="2">
        <v>758</v>
      </c>
      <c r="B762" s="2"/>
      <c r="C762" s="3"/>
      <c r="D762" s="17"/>
      <c r="E762" s="17"/>
      <c r="F762" s="18"/>
      <c r="G762" s="25"/>
      <c r="H762" s="22"/>
      <c r="I762" s="22"/>
      <c r="J762" s="15" t="s">
        <v>491</v>
      </c>
      <c r="K762" s="3" t="str">
        <f t="shared" si="21"/>
        <v>- -</v>
      </c>
      <c r="L762" s="23"/>
      <c r="M762" s="18"/>
      <c r="N762" s="18"/>
      <c r="O762" s="23"/>
      <c r="P762" s="28"/>
      <c r="Q762" s="22"/>
      <c r="R762" s="18"/>
      <c r="S762" s="24"/>
      <c r="T762" s="22"/>
      <c r="U762" s="41">
        <v>0</v>
      </c>
    </row>
    <row r="763" spans="1:21" ht="29.5" hidden="1">
      <c r="A763" s="2">
        <v>759</v>
      </c>
      <c r="B763" s="2"/>
      <c r="C763" s="3"/>
      <c r="D763" s="17"/>
      <c r="E763" s="17"/>
      <c r="F763" s="18"/>
      <c r="G763" s="25"/>
      <c r="H763" s="22"/>
      <c r="I763" s="22"/>
      <c r="J763" s="15" t="s">
        <v>491</v>
      </c>
      <c r="K763" s="3" t="str">
        <f t="shared" si="21"/>
        <v>- -</v>
      </c>
      <c r="L763" s="23"/>
      <c r="M763" s="18"/>
      <c r="N763" s="18"/>
      <c r="O763" s="23"/>
      <c r="P763" s="28"/>
      <c r="Q763" s="22"/>
      <c r="R763" s="18"/>
      <c r="S763" s="24"/>
      <c r="T763" s="22"/>
      <c r="U763" s="41">
        <v>0</v>
      </c>
    </row>
    <row r="764" spans="1:21" ht="29.5" hidden="1">
      <c r="A764" s="2">
        <v>760</v>
      </c>
      <c r="B764" s="2"/>
      <c r="C764" s="3"/>
      <c r="D764" s="17"/>
      <c r="E764" s="17"/>
      <c r="F764" s="18"/>
      <c r="G764" s="25"/>
      <c r="H764" s="22"/>
      <c r="I764" s="22"/>
      <c r="J764" s="15" t="s">
        <v>491</v>
      </c>
      <c r="K764" s="3" t="str">
        <f t="shared" si="21"/>
        <v>- -</v>
      </c>
      <c r="L764" s="23"/>
      <c r="M764" s="18"/>
      <c r="N764" s="18"/>
      <c r="O764" s="23"/>
      <c r="P764" s="28"/>
      <c r="Q764" s="22"/>
      <c r="R764" s="18"/>
      <c r="S764" s="24"/>
      <c r="T764" s="22"/>
      <c r="U764" s="41">
        <v>0</v>
      </c>
    </row>
    <row r="765" spans="1:21" ht="29.5" hidden="1">
      <c r="A765" s="2">
        <v>761</v>
      </c>
      <c r="B765" s="2"/>
      <c r="C765" s="3"/>
      <c r="D765" s="17"/>
      <c r="E765" s="17"/>
      <c r="F765" s="18"/>
      <c r="G765" s="25"/>
      <c r="H765" s="22"/>
      <c r="I765" s="22"/>
      <c r="J765" s="15" t="s">
        <v>491</v>
      </c>
      <c r="K765" s="3" t="str">
        <f t="shared" si="21"/>
        <v>- -</v>
      </c>
      <c r="L765" s="23"/>
      <c r="M765" s="18"/>
      <c r="N765" s="18"/>
      <c r="O765" s="23"/>
      <c r="P765" s="28"/>
      <c r="Q765" s="22"/>
      <c r="R765" s="18"/>
      <c r="S765" s="24"/>
      <c r="T765" s="22"/>
      <c r="U765" s="41">
        <v>0</v>
      </c>
    </row>
    <row r="766" spans="1:21" ht="29.5" hidden="1">
      <c r="A766" s="2">
        <v>762</v>
      </c>
      <c r="B766" s="2"/>
      <c r="C766" s="3"/>
      <c r="D766" s="17"/>
      <c r="E766" s="17"/>
      <c r="F766" s="18"/>
      <c r="G766" s="25"/>
      <c r="H766" s="22"/>
      <c r="I766" s="22"/>
      <c r="J766" s="15" t="s">
        <v>491</v>
      </c>
      <c r="K766" s="3" t="str">
        <f t="shared" si="21"/>
        <v>- -</v>
      </c>
      <c r="L766" s="23"/>
      <c r="M766" s="18"/>
      <c r="N766" s="18"/>
      <c r="O766" s="23"/>
      <c r="P766" s="28"/>
      <c r="Q766" s="22"/>
      <c r="R766" s="18"/>
      <c r="S766" s="24"/>
      <c r="T766" s="22"/>
      <c r="U766" s="41">
        <v>0</v>
      </c>
    </row>
    <row r="767" spans="1:21" ht="29.5" hidden="1">
      <c r="A767" s="2">
        <v>763</v>
      </c>
      <c r="B767" s="2"/>
      <c r="C767" s="3"/>
      <c r="D767" s="17"/>
      <c r="E767" s="17"/>
      <c r="F767" s="18"/>
      <c r="G767" s="25"/>
      <c r="H767" s="22"/>
      <c r="I767" s="22"/>
      <c r="J767" s="15" t="s">
        <v>491</v>
      </c>
      <c r="K767" s="3" t="str">
        <f t="shared" si="21"/>
        <v>- -</v>
      </c>
      <c r="L767" s="23"/>
      <c r="M767" s="18"/>
      <c r="N767" s="18"/>
      <c r="O767" s="23"/>
      <c r="P767" s="28"/>
      <c r="Q767" s="22"/>
      <c r="R767" s="18"/>
      <c r="S767" s="24"/>
      <c r="T767" s="22"/>
      <c r="U767" s="41">
        <v>0</v>
      </c>
    </row>
    <row r="768" spans="1:21" ht="29.5" hidden="1">
      <c r="A768" s="2">
        <v>764</v>
      </c>
      <c r="B768" s="2"/>
      <c r="C768" s="3"/>
      <c r="D768" s="17"/>
      <c r="E768" s="17"/>
      <c r="F768" s="18"/>
      <c r="G768" s="25"/>
      <c r="H768" s="22"/>
      <c r="I768" s="22"/>
      <c r="J768" s="15" t="s">
        <v>491</v>
      </c>
      <c r="K768" s="3" t="str">
        <f t="shared" si="21"/>
        <v>- -</v>
      </c>
      <c r="L768" s="23"/>
      <c r="M768" s="18"/>
      <c r="N768" s="18"/>
      <c r="O768" s="23"/>
      <c r="P768" s="28"/>
      <c r="Q768" s="22"/>
      <c r="R768" s="18"/>
      <c r="S768" s="24"/>
      <c r="T768" s="22"/>
      <c r="U768" s="41">
        <v>0</v>
      </c>
    </row>
    <row r="769" spans="1:21" ht="29.5" hidden="1">
      <c r="A769" s="2">
        <v>765</v>
      </c>
      <c r="B769" s="2"/>
      <c r="C769" s="3"/>
      <c r="D769" s="17"/>
      <c r="E769" s="17"/>
      <c r="F769" s="18"/>
      <c r="G769" s="25"/>
      <c r="H769" s="22"/>
      <c r="I769" s="22"/>
      <c r="J769" s="15" t="s">
        <v>491</v>
      </c>
      <c r="K769" s="3" t="str">
        <f t="shared" si="21"/>
        <v>- -</v>
      </c>
      <c r="L769" s="23"/>
      <c r="M769" s="18"/>
      <c r="N769" s="18"/>
      <c r="O769" s="23"/>
      <c r="P769" s="28"/>
      <c r="Q769" s="22"/>
      <c r="R769" s="18"/>
      <c r="S769" s="24"/>
      <c r="T769" s="22"/>
      <c r="U769" s="41">
        <v>0</v>
      </c>
    </row>
    <row r="770" spans="1:21" ht="29.5" hidden="1">
      <c r="A770" s="2">
        <v>766</v>
      </c>
      <c r="B770" s="2"/>
      <c r="C770" s="3"/>
      <c r="D770" s="17"/>
      <c r="E770" s="17"/>
      <c r="F770" s="18"/>
      <c r="G770" s="25"/>
      <c r="H770" s="22"/>
      <c r="I770" s="22"/>
      <c r="J770" s="15" t="s">
        <v>491</v>
      </c>
      <c r="K770" s="3" t="str">
        <f t="shared" si="21"/>
        <v>- -</v>
      </c>
      <c r="L770" s="23"/>
      <c r="M770" s="18"/>
      <c r="N770" s="18"/>
      <c r="O770" s="23"/>
      <c r="P770" s="28"/>
      <c r="Q770" s="22"/>
      <c r="R770" s="18"/>
      <c r="S770" s="24"/>
      <c r="T770" s="22"/>
      <c r="U770" s="41">
        <v>0</v>
      </c>
    </row>
    <row r="771" spans="1:21" ht="29.5" hidden="1">
      <c r="A771" s="2">
        <v>767</v>
      </c>
      <c r="B771" s="2"/>
      <c r="C771" s="3"/>
      <c r="D771" s="17"/>
      <c r="E771" s="17"/>
      <c r="F771" s="18"/>
      <c r="G771" s="25"/>
      <c r="H771" s="22"/>
      <c r="I771" s="22"/>
      <c r="J771" s="15" t="s">
        <v>491</v>
      </c>
      <c r="K771" s="3" t="str">
        <f t="shared" si="21"/>
        <v>- -</v>
      </c>
      <c r="L771" s="23"/>
      <c r="M771" s="18"/>
      <c r="N771" s="18"/>
      <c r="O771" s="23"/>
      <c r="P771" s="28"/>
      <c r="Q771" s="22"/>
      <c r="R771" s="18"/>
      <c r="S771" s="24"/>
      <c r="T771" s="22"/>
      <c r="U771" s="41">
        <v>0</v>
      </c>
    </row>
    <row r="772" spans="1:21" ht="29.5" hidden="1">
      <c r="A772" s="2">
        <v>768</v>
      </c>
      <c r="B772" s="2"/>
      <c r="C772" s="3"/>
      <c r="D772" s="17"/>
      <c r="E772" s="17"/>
      <c r="F772" s="18"/>
      <c r="G772" s="25"/>
      <c r="H772" s="22"/>
      <c r="I772" s="22"/>
      <c r="J772" s="15" t="s">
        <v>491</v>
      </c>
      <c r="K772" s="3" t="str">
        <f t="shared" si="21"/>
        <v>- -</v>
      </c>
      <c r="L772" s="23"/>
      <c r="M772" s="18"/>
      <c r="N772" s="18"/>
      <c r="O772" s="23"/>
      <c r="P772" s="28"/>
      <c r="Q772" s="22"/>
      <c r="R772" s="18"/>
      <c r="S772" s="24"/>
      <c r="T772" s="22"/>
      <c r="U772" s="41">
        <v>0</v>
      </c>
    </row>
    <row r="773" spans="1:21" ht="29.5" hidden="1">
      <c r="A773" s="2">
        <v>769</v>
      </c>
      <c r="B773" s="2"/>
      <c r="C773" s="3"/>
      <c r="D773" s="17"/>
      <c r="E773" s="17"/>
      <c r="F773" s="18"/>
      <c r="G773" s="25"/>
      <c r="H773" s="22"/>
      <c r="I773" s="22"/>
      <c r="J773" s="15" t="s">
        <v>491</v>
      </c>
      <c r="K773" s="3" t="str">
        <f t="shared" si="21"/>
        <v>- -</v>
      </c>
      <c r="L773" s="23"/>
      <c r="M773" s="18"/>
      <c r="N773" s="18"/>
      <c r="O773" s="23"/>
      <c r="P773" s="28"/>
      <c r="Q773" s="22"/>
      <c r="R773" s="18"/>
      <c r="S773" s="24"/>
      <c r="T773" s="22"/>
      <c r="U773" s="41">
        <v>0</v>
      </c>
    </row>
    <row r="774" spans="1:21" ht="29.5" hidden="1">
      <c r="A774" s="2">
        <v>770</v>
      </c>
      <c r="B774" s="2"/>
      <c r="C774" s="3"/>
      <c r="D774" s="17"/>
      <c r="E774" s="17"/>
      <c r="F774" s="18"/>
      <c r="G774" s="25"/>
      <c r="H774" s="22"/>
      <c r="I774" s="22"/>
      <c r="J774" s="15" t="s">
        <v>491</v>
      </c>
      <c r="K774" s="3" t="str">
        <f t="shared" si="21"/>
        <v>- -</v>
      </c>
      <c r="L774" s="23"/>
      <c r="M774" s="18"/>
      <c r="N774" s="18"/>
      <c r="O774" s="23"/>
      <c r="P774" s="28"/>
      <c r="Q774" s="22"/>
      <c r="R774" s="18"/>
      <c r="S774" s="24"/>
      <c r="T774" s="22"/>
      <c r="U774" s="41">
        <v>0</v>
      </c>
    </row>
    <row r="775" spans="1:21" ht="29.5" hidden="1">
      <c r="A775" s="2">
        <v>771</v>
      </c>
      <c r="B775" s="2"/>
      <c r="C775" s="3"/>
      <c r="D775" s="17"/>
      <c r="E775" s="17"/>
      <c r="F775" s="18"/>
      <c r="G775" s="25"/>
      <c r="H775" s="22"/>
      <c r="I775" s="22"/>
      <c r="J775" s="15" t="s">
        <v>491</v>
      </c>
      <c r="K775" s="3" t="str">
        <f t="shared" si="21"/>
        <v>- -</v>
      </c>
      <c r="L775" s="23"/>
      <c r="M775" s="18"/>
      <c r="N775" s="18"/>
      <c r="O775" s="23"/>
      <c r="P775" s="28"/>
      <c r="Q775" s="22"/>
      <c r="R775" s="18"/>
      <c r="S775" s="24"/>
      <c r="T775" s="22"/>
      <c r="U775" s="41">
        <v>0</v>
      </c>
    </row>
    <row r="776" spans="1:21" ht="29.5" hidden="1">
      <c r="A776" s="2">
        <v>772</v>
      </c>
      <c r="B776" s="2"/>
      <c r="C776" s="3"/>
      <c r="D776" s="17"/>
      <c r="E776" s="17"/>
      <c r="F776" s="18"/>
      <c r="G776" s="25"/>
      <c r="H776" s="22"/>
      <c r="I776" s="22"/>
      <c r="J776" s="15" t="s">
        <v>491</v>
      </c>
      <c r="K776" s="3" t="str">
        <f t="shared" si="21"/>
        <v>- -</v>
      </c>
      <c r="L776" s="23"/>
      <c r="M776" s="18"/>
      <c r="N776" s="18"/>
      <c r="O776" s="23"/>
      <c r="P776" s="28"/>
      <c r="Q776" s="22"/>
      <c r="R776" s="18"/>
      <c r="S776" s="24"/>
      <c r="T776" s="22"/>
      <c r="U776" s="41">
        <v>0</v>
      </c>
    </row>
    <row r="777" spans="1:21" ht="29.5" hidden="1">
      <c r="A777" s="2">
        <v>773</v>
      </c>
      <c r="B777" s="2"/>
      <c r="C777" s="3"/>
      <c r="D777" s="17"/>
      <c r="E777" s="17"/>
      <c r="F777" s="18"/>
      <c r="G777" s="25"/>
      <c r="H777" s="22"/>
      <c r="I777" s="22"/>
      <c r="J777" s="15" t="s">
        <v>491</v>
      </c>
      <c r="K777" s="3" t="str">
        <f t="shared" si="21"/>
        <v>- -</v>
      </c>
      <c r="L777" s="23"/>
      <c r="M777" s="18"/>
      <c r="N777" s="18"/>
      <c r="O777" s="23"/>
      <c r="P777" s="28"/>
      <c r="Q777" s="22"/>
      <c r="R777" s="18"/>
      <c r="S777" s="24"/>
      <c r="T777" s="22"/>
      <c r="U777" s="41">
        <v>0</v>
      </c>
    </row>
    <row r="778" spans="1:21" ht="29.5" hidden="1">
      <c r="A778" s="2">
        <v>774</v>
      </c>
      <c r="B778" s="2"/>
      <c r="C778" s="3"/>
      <c r="D778" s="17"/>
      <c r="E778" s="17"/>
      <c r="F778" s="18"/>
      <c r="G778" s="25"/>
      <c r="H778" s="22"/>
      <c r="I778" s="22"/>
      <c r="J778" s="15" t="s">
        <v>491</v>
      </c>
      <c r="K778" s="3" t="str">
        <f t="shared" si="21"/>
        <v>- -</v>
      </c>
      <c r="L778" s="23"/>
      <c r="M778" s="18"/>
      <c r="N778" s="18"/>
      <c r="O778" s="23"/>
      <c r="P778" s="28"/>
      <c r="Q778" s="22"/>
      <c r="R778" s="18"/>
      <c r="S778" s="24"/>
      <c r="T778" s="22"/>
      <c r="U778" s="41">
        <v>0</v>
      </c>
    </row>
    <row r="779" spans="1:21" ht="29.5" hidden="1">
      <c r="A779" s="2">
        <v>775</v>
      </c>
      <c r="B779" s="2"/>
      <c r="C779" s="3"/>
      <c r="D779" s="17"/>
      <c r="E779" s="17"/>
      <c r="F779" s="18"/>
      <c r="G779" s="25"/>
      <c r="H779" s="22"/>
      <c r="I779" s="22"/>
      <c r="J779" s="15" t="s">
        <v>491</v>
      </c>
      <c r="K779" s="3" t="str">
        <f t="shared" si="21"/>
        <v>- -</v>
      </c>
      <c r="L779" s="23"/>
      <c r="M779" s="18"/>
      <c r="N779" s="18"/>
      <c r="O779" s="23"/>
      <c r="P779" s="28"/>
      <c r="Q779" s="22"/>
      <c r="R779" s="18"/>
      <c r="S779" s="24"/>
      <c r="T779" s="22"/>
      <c r="U779" s="41">
        <v>0</v>
      </c>
    </row>
    <row r="780" spans="1:21" ht="29.5" hidden="1">
      <c r="A780" s="2">
        <v>776</v>
      </c>
      <c r="B780" s="2"/>
      <c r="C780" s="3"/>
      <c r="D780" s="17"/>
      <c r="E780" s="17"/>
      <c r="F780" s="18"/>
      <c r="G780" s="25"/>
      <c r="H780" s="22"/>
      <c r="I780" s="22"/>
      <c r="J780" s="15" t="s">
        <v>491</v>
      </c>
      <c r="K780" s="3" t="str">
        <f t="shared" si="21"/>
        <v>- -</v>
      </c>
      <c r="L780" s="23"/>
      <c r="M780" s="18"/>
      <c r="N780" s="18"/>
      <c r="O780" s="23"/>
      <c r="P780" s="28"/>
      <c r="Q780" s="22"/>
      <c r="R780" s="18"/>
      <c r="S780" s="24"/>
      <c r="T780" s="22"/>
      <c r="U780" s="41">
        <v>0</v>
      </c>
    </row>
    <row r="781" spans="1:21" ht="29.5" hidden="1">
      <c r="A781" s="2">
        <v>777</v>
      </c>
      <c r="B781" s="2"/>
      <c r="C781" s="3"/>
      <c r="D781" s="17"/>
      <c r="E781" s="17"/>
      <c r="F781" s="18"/>
      <c r="G781" s="25"/>
      <c r="H781" s="22"/>
      <c r="I781" s="22"/>
      <c r="J781" s="15" t="s">
        <v>491</v>
      </c>
      <c r="K781" s="3" t="str">
        <f t="shared" si="21"/>
        <v>- -</v>
      </c>
      <c r="L781" s="23"/>
      <c r="M781" s="18"/>
      <c r="N781" s="18"/>
      <c r="O781" s="23"/>
      <c r="P781" s="28"/>
      <c r="Q781" s="22"/>
      <c r="R781" s="18"/>
      <c r="S781" s="24"/>
      <c r="T781" s="22"/>
      <c r="U781" s="41">
        <v>0</v>
      </c>
    </row>
    <row r="782" spans="1:21" ht="29.5" hidden="1">
      <c r="A782" s="2">
        <v>778</v>
      </c>
      <c r="B782" s="2"/>
      <c r="C782" s="3"/>
      <c r="D782" s="17"/>
      <c r="E782" s="17"/>
      <c r="F782" s="18"/>
      <c r="G782" s="25"/>
      <c r="H782" s="22"/>
      <c r="I782" s="22"/>
      <c r="J782" s="15" t="s">
        <v>491</v>
      </c>
      <c r="K782" s="3" t="str">
        <f t="shared" si="21"/>
        <v>- -</v>
      </c>
      <c r="L782" s="23"/>
      <c r="M782" s="18"/>
      <c r="N782" s="18"/>
      <c r="O782" s="23"/>
      <c r="P782" s="28"/>
      <c r="Q782" s="22"/>
      <c r="R782" s="18"/>
      <c r="S782" s="24"/>
      <c r="T782" s="22"/>
      <c r="U782" s="41">
        <v>0</v>
      </c>
    </row>
    <row r="783" spans="1:21" ht="29.5" hidden="1">
      <c r="A783" s="2">
        <v>779</v>
      </c>
      <c r="B783" s="2"/>
      <c r="C783" s="3"/>
      <c r="D783" s="17"/>
      <c r="E783" s="17"/>
      <c r="F783" s="18"/>
      <c r="G783" s="25"/>
      <c r="H783" s="22"/>
      <c r="I783" s="22"/>
      <c r="J783" s="15" t="s">
        <v>491</v>
      </c>
      <c r="K783" s="3" t="str">
        <f t="shared" si="21"/>
        <v>- -</v>
      </c>
      <c r="L783" s="23"/>
      <c r="M783" s="18"/>
      <c r="N783" s="18"/>
      <c r="O783" s="23"/>
      <c r="P783" s="28"/>
      <c r="Q783" s="22"/>
      <c r="R783" s="18"/>
      <c r="S783" s="24"/>
      <c r="T783" s="22"/>
      <c r="U783" s="41">
        <v>0</v>
      </c>
    </row>
    <row r="784" spans="1:21" ht="29.5" hidden="1">
      <c r="A784" s="2">
        <v>780</v>
      </c>
      <c r="B784" s="2"/>
      <c r="C784" s="3"/>
      <c r="D784" s="17"/>
      <c r="E784" s="17"/>
      <c r="F784" s="18"/>
      <c r="G784" s="25"/>
      <c r="H784" s="22"/>
      <c r="I784" s="22"/>
      <c r="J784" s="15" t="s">
        <v>491</v>
      </c>
      <c r="K784" s="3" t="str">
        <f t="shared" si="21"/>
        <v>- -</v>
      </c>
      <c r="L784" s="23"/>
      <c r="M784" s="18"/>
      <c r="N784" s="18"/>
      <c r="O784" s="23"/>
      <c r="P784" s="28"/>
      <c r="Q784" s="22"/>
      <c r="R784" s="18"/>
      <c r="S784" s="24"/>
      <c r="T784" s="22"/>
      <c r="U784" s="41">
        <v>0</v>
      </c>
    </row>
    <row r="785" spans="1:21" ht="29.5" hidden="1">
      <c r="A785" s="2">
        <v>781</v>
      </c>
      <c r="B785" s="2"/>
      <c r="C785" s="3"/>
      <c r="D785" s="17"/>
      <c r="E785" s="17"/>
      <c r="F785" s="18"/>
      <c r="G785" s="25"/>
      <c r="H785" s="22"/>
      <c r="I785" s="22"/>
      <c r="J785" s="15" t="s">
        <v>491</v>
      </c>
      <c r="K785" s="3" t="str">
        <f t="shared" si="21"/>
        <v>- -</v>
      </c>
      <c r="L785" s="23"/>
      <c r="M785" s="18"/>
      <c r="N785" s="18"/>
      <c r="O785" s="23"/>
      <c r="P785" s="28"/>
      <c r="Q785" s="22"/>
      <c r="R785" s="18"/>
      <c r="S785" s="24"/>
      <c r="T785" s="22"/>
      <c r="U785" s="41">
        <v>0</v>
      </c>
    </row>
    <row r="786" spans="1:21" ht="29.5" hidden="1">
      <c r="A786" s="2">
        <v>782</v>
      </c>
      <c r="B786" s="2"/>
      <c r="C786" s="3"/>
      <c r="D786" s="17"/>
      <c r="E786" s="17"/>
      <c r="F786" s="18"/>
      <c r="G786" s="25"/>
      <c r="H786" s="22"/>
      <c r="I786" s="22"/>
      <c r="J786" s="15" t="s">
        <v>491</v>
      </c>
      <c r="K786" s="3" t="str">
        <f t="shared" si="21"/>
        <v>- -</v>
      </c>
      <c r="L786" s="23"/>
      <c r="M786" s="18"/>
      <c r="N786" s="18"/>
      <c r="O786" s="23"/>
      <c r="P786" s="28"/>
      <c r="Q786" s="22"/>
      <c r="R786" s="18"/>
      <c r="S786" s="24"/>
      <c r="T786" s="22"/>
      <c r="U786" s="41">
        <v>0</v>
      </c>
    </row>
    <row r="787" spans="1:21" ht="29.5" hidden="1">
      <c r="A787" s="2">
        <v>783</v>
      </c>
      <c r="B787" s="2"/>
      <c r="C787" s="3"/>
      <c r="D787" s="17"/>
      <c r="E787" s="17"/>
      <c r="F787" s="18"/>
      <c r="G787" s="25"/>
      <c r="H787" s="22"/>
      <c r="I787" s="22"/>
      <c r="J787" s="15" t="s">
        <v>491</v>
      </c>
      <c r="K787" s="3" t="str">
        <f t="shared" si="21"/>
        <v>- -</v>
      </c>
      <c r="L787" s="23"/>
      <c r="M787" s="18"/>
      <c r="N787" s="18"/>
      <c r="O787" s="23"/>
      <c r="P787" s="28"/>
      <c r="Q787" s="22"/>
      <c r="R787" s="18"/>
      <c r="S787" s="24"/>
      <c r="T787" s="22"/>
      <c r="U787" s="41">
        <v>0</v>
      </c>
    </row>
    <row r="788" spans="1:21" ht="29.5" hidden="1">
      <c r="A788" s="2">
        <v>784</v>
      </c>
      <c r="B788" s="2"/>
      <c r="C788" s="3"/>
      <c r="D788" s="17"/>
      <c r="E788" s="17"/>
      <c r="F788" s="18"/>
      <c r="G788" s="25"/>
      <c r="H788" s="22"/>
      <c r="I788" s="22"/>
      <c r="J788" s="15" t="s">
        <v>491</v>
      </c>
      <c r="K788" s="3" t="str">
        <f t="shared" si="21"/>
        <v>- -</v>
      </c>
      <c r="L788" s="23"/>
      <c r="M788" s="18"/>
      <c r="N788" s="18"/>
      <c r="O788" s="23"/>
      <c r="P788" s="28"/>
      <c r="Q788" s="22"/>
      <c r="R788" s="18"/>
      <c r="S788" s="24"/>
      <c r="T788" s="22"/>
      <c r="U788" s="41">
        <v>0</v>
      </c>
    </row>
    <row r="789" spans="1:21" ht="29.5" hidden="1">
      <c r="A789" s="2">
        <v>785</v>
      </c>
      <c r="B789" s="2"/>
      <c r="C789" s="3"/>
      <c r="D789" s="17"/>
      <c r="E789" s="17"/>
      <c r="F789" s="18"/>
      <c r="G789" s="25"/>
      <c r="H789" s="22"/>
      <c r="I789" s="22"/>
      <c r="J789" s="15" t="s">
        <v>491</v>
      </c>
      <c r="K789" s="3" t="str">
        <f t="shared" si="21"/>
        <v>- -</v>
      </c>
      <c r="L789" s="23"/>
      <c r="M789" s="18"/>
      <c r="N789" s="18"/>
      <c r="O789" s="23"/>
      <c r="P789" s="28"/>
      <c r="Q789" s="22"/>
      <c r="R789" s="18"/>
      <c r="S789" s="24"/>
      <c r="T789" s="22"/>
      <c r="U789" s="41">
        <v>0</v>
      </c>
    </row>
    <row r="790" spans="1:21" ht="29.5" hidden="1">
      <c r="A790" s="2">
        <v>786</v>
      </c>
      <c r="B790" s="2"/>
      <c r="C790" s="3"/>
      <c r="D790" s="17"/>
      <c r="E790" s="17"/>
      <c r="F790" s="18"/>
      <c r="G790" s="25"/>
      <c r="H790" s="22"/>
      <c r="I790" s="22"/>
      <c r="J790" s="15" t="s">
        <v>491</v>
      </c>
      <c r="K790" s="3" t="str">
        <f t="shared" si="21"/>
        <v>- -</v>
      </c>
      <c r="L790" s="23"/>
      <c r="M790" s="18"/>
      <c r="N790" s="18"/>
      <c r="O790" s="23"/>
      <c r="P790" s="28"/>
      <c r="Q790" s="22"/>
      <c r="R790" s="18"/>
      <c r="S790" s="24"/>
      <c r="T790" s="22"/>
      <c r="U790" s="41">
        <v>0</v>
      </c>
    </row>
    <row r="791" spans="1:21" ht="29.5" hidden="1">
      <c r="A791" s="2">
        <v>787</v>
      </c>
      <c r="B791" s="2"/>
      <c r="C791" s="3"/>
      <c r="D791" s="17"/>
      <c r="E791" s="17"/>
      <c r="F791" s="18"/>
      <c r="G791" s="25"/>
      <c r="H791" s="22"/>
      <c r="I791" s="22"/>
      <c r="J791" s="15" t="s">
        <v>491</v>
      </c>
      <c r="K791" s="3" t="str">
        <f t="shared" si="21"/>
        <v>- -</v>
      </c>
      <c r="L791" s="23"/>
      <c r="M791" s="18"/>
      <c r="N791" s="18"/>
      <c r="O791" s="23"/>
      <c r="P791" s="28"/>
      <c r="Q791" s="22"/>
      <c r="R791" s="18"/>
      <c r="S791" s="24"/>
      <c r="T791" s="22"/>
      <c r="U791" s="41">
        <v>0</v>
      </c>
    </row>
    <row r="792" spans="1:21" ht="29.5" hidden="1">
      <c r="A792" s="2">
        <v>788</v>
      </c>
      <c r="B792" s="2"/>
      <c r="C792" s="3"/>
      <c r="D792" s="17"/>
      <c r="E792" s="17"/>
      <c r="F792" s="18"/>
      <c r="G792" s="25"/>
      <c r="H792" s="22"/>
      <c r="I792" s="22"/>
      <c r="J792" s="15" t="s">
        <v>491</v>
      </c>
      <c r="K792" s="3" t="str">
        <f t="shared" si="21"/>
        <v>- -</v>
      </c>
      <c r="L792" s="23"/>
      <c r="M792" s="18"/>
      <c r="N792" s="18"/>
      <c r="O792" s="23"/>
      <c r="P792" s="28"/>
      <c r="Q792" s="22"/>
      <c r="R792" s="18"/>
      <c r="S792" s="24"/>
      <c r="T792" s="22"/>
      <c r="U792" s="41">
        <v>0</v>
      </c>
    </row>
    <row r="793" spans="1:21" ht="29.5" hidden="1">
      <c r="A793" s="2">
        <v>789</v>
      </c>
      <c r="B793" s="2"/>
      <c r="C793" s="3"/>
      <c r="D793" s="17"/>
      <c r="E793" s="17"/>
      <c r="F793" s="18"/>
      <c r="G793" s="25"/>
      <c r="H793" s="22"/>
      <c r="I793" s="22"/>
      <c r="J793" s="15" t="s">
        <v>491</v>
      </c>
      <c r="K793" s="3" t="str">
        <f t="shared" si="21"/>
        <v>- -</v>
      </c>
      <c r="L793" s="23"/>
      <c r="M793" s="18"/>
      <c r="N793" s="18"/>
      <c r="O793" s="23"/>
      <c r="P793" s="28"/>
      <c r="Q793" s="22"/>
      <c r="R793" s="18"/>
      <c r="S793" s="24"/>
      <c r="T793" s="22"/>
      <c r="U793" s="41">
        <v>0</v>
      </c>
    </row>
    <row r="794" spans="1:21" ht="29.5" hidden="1">
      <c r="A794" s="2">
        <v>790</v>
      </c>
      <c r="B794" s="2"/>
      <c r="C794" s="3"/>
      <c r="D794" s="17"/>
      <c r="E794" s="17"/>
      <c r="F794" s="18"/>
      <c r="G794" s="25"/>
      <c r="H794" s="22"/>
      <c r="I794" s="22"/>
      <c r="J794" s="15" t="s">
        <v>491</v>
      </c>
      <c r="K794" s="3" t="str">
        <f t="shared" si="21"/>
        <v>- -</v>
      </c>
      <c r="L794" s="23"/>
      <c r="M794" s="18"/>
      <c r="N794" s="18"/>
      <c r="O794" s="23"/>
      <c r="P794" s="28"/>
      <c r="Q794" s="22"/>
      <c r="R794" s="18"/>
      <c r="S794" s="24"/>
      <c r="T794" s="22"/>
      <c r="U794" s="41">
        <v>0</v>
      </c>
    </row>
    <row r="795" spans="1:21" ht="29.5" hidden="1">
      <c r="A795" s="2">
        <v>791</v>
      </c>
      <c r="B795" s="2"/>
      <c r="C795" s="3"/>
      <c r="D795" s="17"/>
      <c r="E795" s="17"/>
      <c r="F795" s="18"/>
      <c r="G795" s="25"/>
      <c r="H795" s="22"/>
      <c r="I795" s="22"/>
      <c r="J795" s="15" t="s">
        <v>491</v>
      </c>
      <c r="K795" s="3" t="str">
        <f t="shared" si="21"/>
        <v>- -</v>
      </c>
      <c r="L795" s="23"/>
      <c r="M795" s="18"/>
      <c r="N795" s="18"/>
      <c r="O795" s="23"/>
      <c r="P795" s="28"/>
      <c r="Q795" s="22"/>
      <c r="R795" s="18"/>
      <c r="S795" s="24"/>
      <c r="T795" s="22"/>
      <c r="U795" s="41">
        <v>0</v>
      </c>
    </row>
    <row r="796" spans="1:21" ht="29.5" hidden="1">
      <c r="A796" s="2">
        <v>792</v>
      </c>
      <c r="B796" s="2"/>
      <c r="C796" s="3"/>
      <c r="D796" s="17"/>
      <c r="E796" s="17"/>
      <c r="F796" s="18"/>
      <c r="G796" s="25"/>
      <c r="H796" s="22"/>
      <c r="I796" s="22"/>
      <c r="J796" s="15" t="s">
        <v>491</v>
      </c>
      <c r="K796" s="3" t="str">
        <f t="shared" si="21"/>
        <v>- -</v>
      </c>
      <c r="L796" s="23"/>
      <c r="M796" s="18"/>
      <c r="N796" s="18"/>
      <c r="O796" s="23"/>
      <c r="P796" s="28"/>
      <c r="Q796" s="22"/>
      <c r="R796" s="18"/>
      <c r="S796" s="24"/>
      <c r="T796" s="22"/>
      <c r="U796" s="41">
        <v>0</v>
      </c>
    </row>
    <row r="797" spans="1:21" ht="29.5" hidden="1">
      <c r="A797" s="2">
        <v>793</v>
      </c>
      <c r="B797" s="2"/>
      <c r="C797" s="3"/>
      <c r="D797" s="17"/>
      <c r="E797" s="17"/>
      <c r="F797" s="18"/>
      <c r="G797" s="25"/>
      <c r="H797" s="22"/>
      <c r="I797" s="22"/>
      <c r="J797" s="15" t="s">
        <v>491</v>
      </c>
      <c r="K797" s="3" t="str">
        <f t="shared" si="21"/>
        <v>- -</v>
      </c>
      <c r="L797" s="23"/>
      <c r="M797" s="18"/>
      <c r="N797" s="18"/>
      <c r="O797" s="23"/>
      <c r="P797" s="28"/>
      <c r="Q797" s="22"/>
      <c r="R797" s="18"/>
      <c r="S797" s="24"/>
      <c r="T797" s="22"/>
      <c r="U797" s="41">
        <v>0</v>
      </c>
    </row>
    <row r="798" spans="1:21" ht="29.5" hidden="1">
      <c r="A798" s="2">
        <v>794</v>
      </c>
      <c r="B798" s="2"/>
      <c r="C798" s="3"/>
      <c r="D798" s="17"/>
      <c r="E798" s="17"/>
      <c r="F798" s="18"/>
      <c r="G798" s="25"/>
      <c r="H798" s="22"/>
      <c r="I798" s="22"/>
      <c r="J798" s="15" t="s">
        <v>491</v>
      </c>
      <c r="K798" s="3" t="str">
        <f t="shared" si="21"/>
        <v>- -</v>
      </c>
      <c r="L798" s="23"/>
      <c r="M798" s="18"/>
      <c r="N798" s="18"/>
      <c r="O798" s="23"/>
      <c r="P798" s="28"/>
      <c r="Q798" s="22"/>
      <c r="R798" s="18"/>
      <c r="S798" s="24"/>
      <c r="T798" s="22"/>
      <c r="U798" s="41">
        <v>0</v>
      </c>
    </row>
    <row r="799" spans="1:21" ht="29.5" hidden="1">
      <c r="A799" s="2">
        <v>795</v>
      </c>
      <c r="B799" s="2"/>
      <c r="C799" s="3"/>
      <c r="D799" s="17"/>
      <c r="E799" s="17"/>
      <c r="F799" s="18"/>
      <c r="G799" s="25"/>
      <c r="H799" s="22"/>
      <c r="I799" s="22"/>
      <c r="J799" s="15" t="s">
        <v>491</v>
      </c>
      <c r="K799" s="3" t="str">
        <f t="shared" si="21"/>
        <v>- -</v>
      </c>
      <c r="L799" s="23"/>
      <c r="M799" s="18"/>
      <c r="N799" s="18"/>
      <c r="O799" s="23"/>
      <c r="P799" s="28"/>
      <c r="Q799" s="22"/>
      <c r="R799" s="18"/>
      <c r="S799" s="24"/>
      <c r="T799" s="22"/>
      <c r="U799" s="41">
        <v>0</v>
      </c>
    </row>
    <row r="800" spans="1:21" ht="29.5" hidden="1">
      <c r="A800" s="2">
        <v>796</v>
      </c>
      <c r="B800" s="2"/>
      <c r="C800" s="3"/>
      <c r="D800" s="17"/>
      <c r="E800" s="17"/>
      <c r="F800" s="18"/>
      <c r="G800" s="25"/>
      <c r="H800" s="22"/>
      <c r="I800" s="22"/>
      <c r="J800" s="15" t="s">
        <v>491</v>
      </c>
      <c r="K800" s="3" t="str">
        <f t="shared" si="21"/>
        <v>- -</v>
      </c>
      <c r="L800" s="23"/>
      <c r="M800" s="18"/>
      <c r="N800" s="18"/>
      <c r="O800" s="23"/>
      <c r="P800" s="28"/>
      <c r="Q800" s="22"/>
      <c r="R800" s="18"/>
      <c r="S800" s="24"/>
      <c r="T800" s="22"/>
      <c r="U800" s="41">
        <v>0</v>
      </c>
    </row>
    <row r="801" spans="1:21" ht="29.5" hidden="1">
      <c r="A801" s="2">
        <v>797</v>
      </c>
      <c r="B801" s="2"/>
      <c r="C801" s="3"/>
      <c r="D801" s="17"/>
      <c r="E801" s="17"/>
      <c r="F801" s="18"/>
      <c r="G801" s="25"/>
      <c r="H801" s="22"/>
      <c r="I801" s="22"/>
      <c r="J801" s="15" t="s">
        <v>491</v>
      </c>
      <c r="K801" s="3" t="str">
        <f t="shared" si="21"/>
        <v>- -</v>
      </c>
      <c r="L801" s="23"/>
      <c r="M801" s="18"/>
      <c r="N801" s="18"/>
      <c r="O801" s="23"/>
      <c r="P801" s="28"/>
      <c r="Q801" s="22"/>
      <c r="R801" s="18"/>
      <c r="S801" s="24"/>
      <c r="T801" s="22"/>
      <c r="U801" s="41">
        <v>0</v>
      </c>
    </row>
    <row r="802" spans="1:21" ht="29.5" hidden="1">
      <c r="A802" s="2">
        <v>798</v>
      </c>
      <c r="B802" s="2"/>
      <c r="C802" s="3"/>
      <c r="D802" s="17"/>
      <c r="E802" s="17"/>
      <c r="F802" s="18"/>
      <c r="G802" s="25"/>
      <c r="H802" s="22"/>
      <c r="I802" s="22"/>
      <c r="J802" s="15" t="s">
        <v>491</v>
      </c>
      <c r="K802" s="3" t="str">
        <f t="shared" si="21"/>
        <v>- -</v>
      </c>
      <c r="L802" s="23"/>
      <c r="M802" s="18"/>
      <c r="N802" s="18"/>
      <c r="O802" s="23"/>
      <c r="P802" s="28"/>
      <c r="Q802" s="22"/>
      <c r="R802" s="18"/>
      <c r="S802" s="24"/>
      <c r="T802" s="22"/>
      <c r="U802" s="41">
        <v>0</v>
      </c>
    </row>
    <row r="803" spans="1:21" ht="29.5" hidden="1">
      <c r="A803" s="2">
        <v>799</v>
      </c>
      <c r="B803" s="2"/>
      <c r="C803" s="3"/>
      <c r="D803" s="17"/>
      <c r="E803" s="17"/>
      <c r="F803" s="18"/>
      <c r="G803" s="25"/>
      <c r="H803" s="22"/>
      <c r="I803" s="22"/>
      <c r="J803" s="15" t="s">
        <v>491</v>
      </c>
      <c r="K803" s="3" t="str">
        <f t="shared" si="21"/>
        <v>- -</v>
      </c>
      <c r="L803" s="23"/>
      <c r="M803" s="18"/>
      <c r="N803" s="18"/>
      <c r="O803" s="23"/>
      <c r="P803" s="28"/>
      <c r="Q803" s="22"/>
      <c r="R803" s="18"/>
      <c r="S803" s="24"/>
      <c r="T803" s="22"/>
      <c r="U803" s="41">
        <v>0</v>
      </c>
    </row>
    <row r="804" spans="1:21" ht="29.5" hidden="1">
      <c r="A804" s="2">
        <v>800</v>
      </c>
      <c r="B804" s="2"/>
      <c r="C804" s="3"/>
      <c r="D804" s="17"/>
      <c r="E804" s="17"/>
      <c r="F804" s="18"/>
      <c r="G804" s="25"/>
      <c r="H804" s="22"/>
      <c r="I804" s="22"/>
      <c r="J804" s="15" t="s">
        <v>491</v>
      </c>
      <c r="K804" s="3" t="str">
        <f t="shared" si="21"/>
        <v>- -</v>
      </c>
      <c r="L804" s="23"/>
      <c r="M804" s="18"/>
      <c r="N804" s="18"/>
      <c r="O804" s="23"/>
      <c r="P804" s="28"/>
      <c r="Q804" s="22"/>
      <c r="R804" s="18"/>
      <c r="S804" s="24"/>
      <c r="T804" s="22"/>
      <c r="U804" s="41">
        <v>0</v>
      </c>
    </row>
    <row r="805" spans="1:21" ht="29.5" hidden="1">
      <c r="A805" s="2">
        <v>801</v>
      </c>
      <c r="B805" s="2"/>
      <c r="C805" s="3"/>
      <c r="D805" s="17"/>
      <c r="E805" s="17"/>
      <c r="F805" s="18"/>
      <c r="G805" s="25"/>
      <c r="H805" s="22"/>
      <c r="I805" s="22"/>
      <c r="J805" s="15" t="s">
        <v>491</v>
      </c>
      <c r="K805" s="3" t="str">
        <f t="shared" si="21"/>
        <v>- -</v>
      </c>
      <c r="L805" s="23"/>
      <c r="M805" s="18"/>
      <c r="N805" s="18"/>
      <c r="O805" s="23"/>
      <c r="P805" s="28"/>
      <c r="Q805" s="22"/>
      <c r="R805" s="18"/>
      <c r="S805" s="24"/>
      <c r="T805" s="22"/>
      <c r="U805" s="41">
        <v>0</v>
      </c>
    </row>
    <row r="806" spans="1:21" ht="29.5" hidden="1">
      <c r="A806" s="2">
        <v>802</v>
      </c>
      <c r="B806" s="2"/>
      <c r="C806" s="3"/>
      <c r="D806" s="17"/>
      <c r="E806" s="17"/>
      <c r="F806" s="18"/>
      <c r="G806" s="25"/>
      <c r="H806" s="22"/>
      <c r="I806" s="22"/>
      <c r="J806" s="15" t="s">
        <v>491</v>
      </c>
      <c r="K806" s="3" t="str">
        <f t="shared" si="21"/>
        <v>- -</v>
      </c>
      <c r="L806" s="23"/>
      <c r="M806" s="18"/>
      <c r="N806" s="18"/>
      <c r="O806" s="23"/>
      <c r="P806" s="28"/>
      <c r="Q806" s="22"/>
      <c r="R806" s="18"/>
      <c r="S806" s="24"/>
      <c r="T806" s="22"/>
      <c r="U806" s="41">
        <v>0</v>
      </c>
    </row>
    <row r="807" spans="1:21" ht="29.5" hidden="1">
      <c r="A807" s="2">
        <v>803</v>
      </c>
      <c r="B807" s="2"/>
      <c r="C807" s="3"/>
      <c r="D807" s="17"/>
      <c r="E807" s="17"/>
      <c r="F807" s="18"/>
      <c r="G807" s="25"/>
      <c r="H807" s="22"/>
      <c r="I807" s="22"/>
      <c r="J807" s="15" t="s">
        <v>491</v>
      </c>
      <c r="K807" s="3" t="str">
        <f t="shared" si="21"/>
        <v>- -</v>
      </c>
      <c r="L807" s="23"/>
      <c r="M807" s="18"/>
      <c r="N807" s="18"/>
      <c r="O807" s="23"/>
      <c r="P807" s="28"/>
      <c r="Q807" s="22"/>
      <c r="R807" s="18"/>
      <c r="S807" s="24"/>
      <c r="T807" s="22"/>
      <c r="U807" s="41">
        <v>0</v>
      </c>
    </row>
    <row r="808" spans="1:21" ht="29.5" hidden="1">
      <c r="A808" s="2">
        <v>804</v>
      </c>
      <c r="B808" s="2"/>
      <c r="C808" s="3"/>
      <c r="D808" s="17"/>
      <c r="E808" s="17"/>
      <c r="F808" s="18"/>
      <c r="G808" s="25"/>
      <c r="H808" s="22"/>
      <c r="I808" s="22"/>
      <c r="J808" s="15" t="s">
        <v>491</v>
      </c>
      <c r="K808" s="3" t="str">
        <f t="shared" si="21"/>
        <v>- -</v>
      </c>
      <c r="L808" s="23"/>
      <c r="M808" s="18"/>
      <c r="N808" s="18"/>
      <c r="O808" s="23"/>
      <c r="P808" s="28"/>
      <c r="Q808" s="22"/>
      <c r="R808" s="18"/>
      <c r="S808" s="24"/>
      <c r="T808" s="22"/>
      <c r="U808" s="41">
        <v>0</v>
      </c>
    </row>
    <row r="809" spans="1:21" ht="29.5" hidden="1">
      <c r="A809" s="2">
        <v>805</v>
      </c>
      <c r="B809" s="2"/>
      <c r="C809" s="3"/>
      <c r="D809" s="17"/>
      <c r="E809" s="17"/>
      <c r="F809" s="18"/>
      <c r="G809" s="25"/>
      <c r="H809" s="22"/>
      <c r="I809" s="22"/>
      <c r="J809" s="15" t="s">
        <v>491</v>
      </c>
      <c r="K809" s="3" t="str">
        <f t="shared" si="21"/>
        <v>- -</v>
      </c>
      <c r="L809" s="23"/>
      <c r="M809" s="18"/>
      <c r="N809" s="18"/>
      <c r="O809" s="23"/>
      <c r="P809" s="28"/>
      <c r="Q809" s="22"/>
      <c r="R809" s="18"/>
      <c r="S809" s="24"/>
      <c r="T809" s="22"/>
      <c r="U809" s="41">
        <v>0</v>
      </c>
    </row>
    <row r="810" spans="1:21" ht="29.5" hidden="1">
      <c r="A810" s="2">
        <v>806</v>
      </c>
      <c r="B810" s="2"/>
      <c r="C810" s="3"/>
      <c r="D810" s="17"/>
      <c r="E810" s="17"/>
      <c r="F810" s="18"/>
      <c r="G810" s="25"/>
      <c r="H810" s="22"/>
      <c r="I810" s="22"/>
      <c r="J810" s="15" t="s">
        <v>491</v>
      </c>
      <c r="K810" s="3" t="str">
        <f t="shared" si="21"/>
        <v>- -</v>
      </c>
      <c r="L810" s="23"/>
      <c r="M810" s="18"/>
      <c r="N810" s="18"/>
      <c r="O810" s="23"/>
      <c r="P810" s="28"/>
      <c r="Q810" s="22"/>
      <c r="R810" s="18"/>
      <c r="S810" s="24"/>
      <c r="T810" s="22"/>
      <c r="U810" s="41">
        <v>0</v>
      </c>
    </row>
    <row r="811" spans="1:21" ht="29.5" hidden="1">
      <c r="A811" s="2">
        <v>807</v>
      </c>
      <c r="B811" s="2"/>
      <c r="C811" s="3"/>
      <c r="D811" s="17"/>
      <c r="E811" s="17"/>
      <c r="F811" s="18"/>
      <c r="G811" s="25"/>
      <c r="H811" s="22"/>
      <c r="I811" s="22"/>
      <c r="J811" s="15" t="s">
        <v>491</v>
      </c>
      <c r="K811" s="3" t="str">
        <f t="shared" si="21"/>
        <v>- -</v>
      </c>
      <c r="L811" s="23"/>
      <c r="M811" s="18"/>
      <c r="N811" s="18"/>
      <c r="O811" s="23"/>
      <c r="P811" s="28"/>
      <c r="Q811" s="22"/>
      <c r="R811" s="18"/>
      <c r="S811" s="24"/>
      <c r="T811" s="22"/>
      <c r="U811" s="41">
        <v>0</v>
      </c>
    </row>
    <row r="812" spans="1:21" ht="29.5" hidden="1">
      <c r="A812" s="2">
        <v>808</v>
      </c>
      <c r="B812" s="2"/>
      <c r="C812" s="3"/>
      <c r="D812" s="17"/>
      <c r="E812" s="17"/>
      <c r="F812" s="18"/>
      <c r="G812" s="25"/>
      <c r="H812" s="22"/>
      <c r="I812" s="22"/>
      <c r="J812" s="15" t="s">
        <v>491</v>
      </c>
      <c r="K812" s="3" t="str">
        <f t="shared" si="21"/>
        <v>- -</v>
      </c>
      <c r="L812" s="23"/>
      <c r="M812" s="18"/>
      <c r="N812" s="18"/>
      <c r="O812" s="23"/>
      <c r="P812" s="28"/>
      <c r="Q812" s="22"/>
      <c r="R812" s="18"/>
      <c r="S812" s="24"/>
      <c r="T812" s="22"/>
      <c r="U812" s="41">
        <v>0</v>
      </c>
    </row>
    <row r="813" spans="1:21" ht="29.5" hidden="1">
      <c r="A813" s="2">
        <v>809</v>
      </c>
      <c r="B813" s="2"/>
      <c r="C813" s="3"/>
      <c r="D813" s="17"/>
      <c r="E813" s="17"/>
      <c r="F813" s="18"/>
      <c r="G813" s="25"/>
      <c r="H813" s="22"/>
      <c r="I813" s="22"/>
      <c r="J813" s="15" t="s">
        <v>491</v>
      </c>
      <c r="K813" s="3" t="str">
        <f t="shared" si="21"/>
        <v>- -</v>
      </c>
      <c r="L813" s="23"/>
      <c r="M813" s="18"/>
      <c r="N813" s="18"/>
      <c r="O813" s="23"/>
      <c r="P813" s="28"/>
      <c r="Q813" s="22"/>
      <c r="R813" s="18"/>
      <c r="S813" s="24"/>
      <c r="T813" s="22"/>
      <c r="U813" s="41">
        <v>0</v>
      </c>
    </row>
    <row r="814" spans="1:21" ht="29.5" hidden="1">
      <c r="A814" s="2">
        <v>810</v>
      </c>
      <c r="B814" s="2"/>
      <c r="C814" s="3"/>
      <c r="D814" s="17"/>
      <c r="E814" s="17"/>
      <c r="F814" s="18"/>
      <c r="G814" s="25"/>
      <c r="H814" s="22"/>
      <c r="I814" s="22"/>
      <c r="J814" s="15" t="s">
        <v>491</v>
      </c>
      <c r="K814" s="3" t="str">
        <f t="shared" si="21"/>
        <v>- -</v>
      </c>
      <c r="L814" s="23"/>
      <c r="M814" s="18"/>
      <c r="N814" s="18"/>
      <c r="O814" s="23"/>
      <c r="P814" s="28"/>
      <c r="Q814" s="22"/>
      <c r="R814" s="18"/>
      <c r="S814" s="24"/>
      <c r="T814" s="22"/>
      <c r="U814" s="41">
        <v>0</v>
      </c>
    </row>
    <row r="815" spans="1:21" ht="29.5" hidden="1">
      <c r="A815" s="2">
        <v>811</v>
      </c>
      <c r="B815" s="2"/>
      <c r="C815" s="3"/>
      <c r="D815" s="17"/>
      <c r="E815" s="17"/>
      <c r="F815" s="18"/>
      <c r="G815" s="25"/>
      <c r="H815" s="22"/>
      <c r="I815" s="22"/>
      <c r="J815" s="15" t="s">
        <v>491</v>
      </c>
      <c r="K815" s="3" t="str">
        <f t="shared" si="21"/>
        <v>- -</v>
      </c>
      <c r="L815" s="23"/>
      <c r="M815" s="18"/>
      <c r="N815" s="18"/>
      <c r="O815" s="23"/>
      <c r="P815" s="28"/>
      <c r="Q815" s="22"/>
      <c r="R815" s="18"/>
      <c r="S815" s="24"/>
      <c r="T815" s="22"/>
      <c r="U815" s="41">
        <v>0</v>
      </c>
    </row>
    <row r="816" spans="1:21" ht="29.5" hidden="1">
      <c r="A816" s="2">
        <v>812</v>
      </c>
      <c r="B816" s="2"/>
      <c r="C816" s="3"/>
      <c r="D816" s="17"/>
      <c r="E816" s="17"/>
      <c r="F816" s="18"/>
      <c r="G816" s="25"/>
      <c r="H816" s="22"/>
      <c r="I816" s="22"/>
      <c r="J816" s="15" t="s">
        <v>491</v>
      </c>
      <c r="K816" s="3" t="str">
        <f t="shared" si="21"/>
        <v>- -</v>
      </c>
      <c r="L816" s="23"/>
      <c r="M816" s="18"/>
      <c r="N816" s="18"/>
      <c r="O816" s="23"/>
      <c r="P816" s="28"/>
      <c r="Q816" s="22"/>
      <c r="R816" s="18"/>
      <c r="S816" s="24"/>
      <c r="T816" s="22"/>
      <c r="U816" s="41">
        <v>0</v>
      </c>
    </row>
    <row r="817" spans="1:21" ht="29.5" hidden="1">
      <c r="A817" s="2">
        <v>813</v>
      </c>
      <c r="B817" s="2"/>
      <c r="C817" s="3"/>
      <c r="D817" s="17"/>
      <c r="E817" s="17"/>
      <c r="F817" s="18"/>
      <c r="G817" s="25"/>
      <c r="H817" s="22"/>
      <c r="I817" s="22"/>
      <c r="J817" s="15" t="s">
        <v>491</v>
      </c>
      <c r="K817" s="3" t="str">
        <f t="shared" si="21"/>
        <v>- -</v>
      </c>
      <c r="L817" s="23"/>
      <c r="M817" s="18"/>
      <c r="N817" s="18"/>
      <c r="O817" s="23"/>
      <c r="P817" s="28"/>
      <c r="Q817" s="22"/>
      <c r="R817" s="18"/>
      <c r="S817" s="24"/>
      <c r="T817" s="22"/>
      <c r="U817" s="41">
        <v>0</v>
      </c>
    </row>
    <row r="818" spans="1:21" ht="29.5" hidden="1">
      <c r="A818" s="2">
        <v>814</v>
      </c>
      <c r="B818" s="2"/>
      <c r="C818" s="3"/>
      <c r="D818" s="17"/>
      <c r="E818" s="17"/>
      <c r="F818" s="18"/>
      <c r="G818" s="25"/>
      <c r="H818" s="22"/>
      <c r="I818" s="22"/>
      <c r="J818" s="15" t="s">
        <v>491</v>
      </c>
      <c r="K818" s="3" t="str">
        <f t="shared" si="21"/>
        <v>- -</v>
      </c>
      <c r="L818" s="23"/>
      <c r="M818" s="18"/>
      <c r="N818" s="18"/>
      <c r="O818" s="23"/>
      <c r="P818" s="28"/>
      <c r="Q818" s="22"/>
      <c r="R818" s="18"/>
      <c r="S818" s="24"/>
      <c r="T818" s="22"/>
      <c r="U818" s="41">
        <v>0</v>
      </c>
    </row>
    <row r="819" spans="1:21" ht="29.5" hidden="1">
      <c r="A819" s="2">
        <v>815</v>
      </c>
      <c r="B819" s="2"/>
      <c r="C819" s="3"/>
      <c r="D819" s="17"/>
      <c r="E819" s="17"/>
      <c r="F819" s="18"/>
      <c r="G819" s="25"/>
      <c r="H819" s="22"/>
      <c r="I819" s="22"/>
      <c r="J819" s="15" t="s">
        <v>491</v>
      </c>
      <c r="K819" s="3" t="str">
        <f t="shared" si="21"/>
        <v>- -</v>
      </c>
      <c r="L819" s="23"/>
      <c r="M819" s="18"/>
      <c r="N819" s="18"/>
      <c r="O819" s="23"/>
      <c r="P819" s="28"/>
      <c r="Q819" s="22"/>
      <c r="R819" s="18"/>
      <c r="S819" s="24"/>
      <c r="T819" s="22"/>
      <c r="U819" s="41">
        <v>0</v>
      </c>
    </row>
    <row r="820" spans="1:21" ht="29.5" hidden="1">
      <c r="A820" s="2">
        <v>816</v>
      </c>
      <c r="B820" s="2"/>
      <c r="C820" s="3"/>
      <c r="D820" s="17"/>
      <c r="E820" s="17"/>
      <c r="F820" s="18"/>
      <c r="G820" s="25"/>
      <c r="H820" s="22"/>
      <c r="I820" s="22"/>
      <c r="J820" s="15" t="s">
        <v>491</v>
      </c>
      <c r="K820" s="3" t="str">
        <f t="shared" ref="K820:K883" si="22">IF(J820=10,100,IF(J820=6,60,IF(J820=0,0,"- -")))</f>
        <v>- -</v>
      </c>
      <c r="L820" s="23"/>
      <c r="M820" s="18"/>
      <c r="N820" s="18"/>
      <c r="O820" s="23"/>
      <c r="P820" s="28"/>
      <c r="Q820" s="22"/>
      <c r="R820" s="18"/>
      <c r="S820" s="24"/>
      <c r="T820" s="22"/>
      <c r="U820" s="41">
        <v>0</v>
      </c>
    </row>
    <row r="821" spans="1:21" ht="29.5" hidden="1">
      <c r="A821" s="2">
        <v>817</v>
      </c>
      <c r="B821" s="2"/>
      <c r="C821" s="3"/>
      <c r="D821" s="17"/>
      <c r="E821" s="17"/>
      <c r="F821" s="18"/>
      <c r="G821" s="25"/>
      <c r="H821" s="22"/>
      <c r="I821" s="22"/>
      <c r="J821" s="15" t="s">
        <v>491</v>
      </c>
      <c r="K821" s="3" t="str">
        <f t="shared" si="22"/>
        <v>- -</v>
      </c>
      <c r="L821" s="23"/>
      <c r="M821" s="18"/>
      <c r="N821" s="18"/>
      <c r="O821" s="23"/>
      <c r="P821" s="28"/>
      <c r="Q821" s="22"/>
      <c r="R821" s="18"/>
      <c r="S821" s="24"/>
      <c r="T821" s="22"/>
      <c r="U821" s="41">
        <v>0</v>
      </c>
    </row>
    <row r="822" spans="1:21" ht="29.5" hidden="1">
      <c r="A822" s="2">
        <v>818</v>
      </c>
      <c r="B822" s="2"/>
      <c r="C822" s="3"/>
      <c r="D822" s="17"/>
      <c r="E822" s="17"/>
      <c r="F822" s="18"/>
      <c r="G822" s="25"/>
      <c r="H822" s="22"/>
      <c r="I822" s="22"/>
      <c r="J822" s="15" t="s">
        <v>491</v>
      </c>
      <c r="K822" s="3" t="str">
        <f t="shared" si="22"/>
        <v>- -</v>
      </c>
      <c r="L822" s="23"/>
      <c r="M822" s="18"/>
      <c r="N822" s="18"/>
      <c r="O822" s="23"/>
      <c r="P822" s="28"/>
      <c r="Q822" s="22"/>
      <c r="R822" s="18"/>
      <c r="S822" s="24"/>
      <c r="T822" s="22"/>
      <c r="U822" s="41">
        <v>0</v>
      </c>
    </row>
    <row r="823" spans="1:21" ht="29.5" hidden="1">
      <c r="A823" s="2">
        <v>819</v>
      </c>
      <c r="B823" s="2"/>
      <c r="C823" s="3"/>
      <c r="D823" s="17"/>
      <c r="E823" s="17"/>
      <c r="F823" s="18"/>
      <c r="G823" s="25"/>
      <c r="H823" s="22"/>
      <c r="I823" s="22"/>
      <c r="J823" s="15" t="s">
        <v>491</v>
      </c>
      <c r="K823" s="3" t="str">
        <f t="shared" si="22"/>
        <v>- -</v>
      </c>
      <c r="L823" s="23"/>
      <c r="M823" s="18"/>
      <c r="N823" s="18"/>
      <c r="O823" s="23"/>
      <c r="P823" s="28"/>
      <c r="Q823" s="22"/>
      <c r="R823" s="18"/>
      <c r="S823" s="24"/>
      <c r="T823" s="22"/>
      <c r="U823" s="41">
        <v>0</v>
      </c>
    </row>
    <row r="824" spans="1:21" ht="29.5" hidden="1">
      <c r="A824" s="2">
        <v>820</v>
      </c>
      <c r="B824" s="2"/>
      <c r="C824" s="3"/>
      <c r="D824" s="17"/>
      <c r="E824" s="17"/>
      <c r="F824" s="18"/>
      <c r="G824" s="25"/>
      <c r="H824" s="22"/>
      <c r="I824" s="22"/>
      <c r="J824" s="15" t="s">
        <v>491</v>
      </c>
      <c r="K824" s="3" t="str">
        <f t="shared" si="22"/>
        <v>- -</v>
      </c>
      <c r="L824" s="23"/>
      <c r="M824" s="18"/>
      <c r="N824" s="18"/>
      <c r="O824" s="23"/>
      <c r="P824" s="28"/>
      <c r="Q824" s="22"/>
      <c r="R824" s="18"/>
      <c r="S824" s="24"/>
      <c r="T824" s="22"/>
      <c r="U824" s="41">
        <v>0</v>
      </c>
    </row>
    <row r="825" spans="1:21" ht="29.5" hidden="1">
      <c r="A825" s="2">
        <v>821</v>
      </c>
      <c r="B825" s="2"/>
      <c r="C825" s="3"/>
      <c r="D825" s="17"/>
      <c r="E825" s="17"/>
      <c r="F825" s="18"/>
      <c r="G825" s="25"/>
      <c r="H825" s="22"/>
      <c r="I825" s="22"/>
      <c r="J825" s="15" t="s">
        <v>491</v>
      </c>
      <c r="K825" s="3" t="str">
        <f t="shared" si="22"/>
        <v>- -</v>
      </c>
      <c r="L825" s="23"/>
      <c r="M825" s="18"/>
      <c r="N825" s="18"/>
      <c r="O825" s="23"/>
      <c r="P825" s="28"/>
      <c r="Q825" s="22"/>
      <c r="R825" s="18"/>
      <c r="S825" s="24"/>
      <c r="T825" s="22"/>
      <c r="U825" s="41">
        <v>0</v>
      </c>
    </row>
    <row r="826" spans="1:21" ht="29.5" hidden="1">
      <c r="A826" s="2">
        <v>822</v>
      </c>
      <c r="B826" s="2"/>
      <c r="C826" s="3"/>
      <c r="D826" s="17"/>
      <c r="E826" s="17"/>
      <c r="F826" s="18"/>
      <c r="G826" s="25"/>
      <c r="H826" s="22"/>
      <c r="I826" s="22"/>
      <c r="J826" s="15" t="s">
        <v>491</v>
      </c>
      <c r="K826" s="3" t="str">
        <f t="shared" si="22"/>
        <v>- -</v>
      </c>
      <c r="L826" s="23"/>
      <c r="M826" s="18"/>
      <c r="N826" s="18"/>
      <c r="O826" s="23"/>
      <c r="P826" s="28"/>
      <c r="Q826" s="22"/>
      <c r="R826" s="18"/>
      <c r="S826" s="24"/>
      <c r="T826" s="22"/>
      <c r="U826" s="41">
        <v>0</v>
      </c>
    </row>
    <row r="827" spans="1:21" ht="29.5" hidden="1">
      <c r="A827" s="2">
        <v>823</v>
      </c>
      <c r="B827" s="2"/>
      <c r="C827" s="3"/>
      <c r="D827" s="17"/>
      <c r="E827" s="17"/>
      <c r="F827" s="18"/>
      <c r="G827" s="25"/>
      <c r="H827" s="22"/>
      <c r="I827" s="22"/>
      <c r="J827" s="15" t="s">
        <v>491</v>
      </c>
      <c r="K827" s="3" t="str">
        <f t="shared" si="22"/>
        <v>- -</v>
      </c>
      <c r="L827" s="23"/>
      <c r="M827" s="18"/>
      <c r="N827" s="18"/>
      <c r="O827" s="23"/>
      <c r="P827" s="28"/>
      <c r="Q827" s="22"/>
      <c r="R827" s="18"/>
      <c r="S827" s="24"/>
      <c r="T827" s="22"/>
      <c r="U827" s="41">
        <v>0</v>
      </c>
    </row>
    <row r="828" spans="1:21" ht="29.5" hidden="1">
      <c r="A828" s="2">
        <v>824</v>
      </c>
      <c r="B828" s="2"/>
      <c r="C828" s="3"/>
      <c r="D828" s="17"/>
      <c r="E828" s="17"/>
      <c r="F828" s="18"/>
      <c r="G828" s="25"/>
      <c r="H828" s="22"/>
      <c r="I828" s="22"/>
      <c r="J828" s="15" t="s">
        <v>491</v>
      </c>
      <c r="K828" s="3" t="str">
        <f t="shared" si="22"/>
        <v>- -</v>
      </c>
      <c r="L828" s="23"/>
      <c r="M828" s="18"/>
      <c r="N828" s="18"/>
      <c r="O828" s="23"/>
      <c r="P828" s="28"/>
      <c r="Q828" s="22"/>
      <c r="R828" s="18"/>
      <c r="S828" s="24"/>
      <c r="T828" s="22"/>
      <c r="U828" s="41">
        <v>0</v>
      </c>
    </row>
    <row r="829" spans="1:21" ht="29.5" hidden="1">
      <c r="A829" s="2">
        <v>825</v>
      </c>
      <c r="B829" s="2"/>
      <c r="C829" s="3"/>
      <c r="D829" s="17"/>
      <c r="E829" s="17"/>
      <c r="F829" s="18"/>
      <c r="G829" s="25"/>
      <c r="H829" s="22"/>
      <c r="I829" s="22"/>
      <c r="J829" s="15" t="s">
        <v>491</v>
      </c>
      <c r="K829" s="3" t="str">
        <f t="shared" si="22"/>
        <v>- -</v>
      </c>
      <c r="L829" s="23"/>
      <c r="M829" s="18"/>
      <c r="N829" s="18"/>
      <c r="O829" s="23"/>
      <c r="P829" s="28"/>
      <c r="Q829" s="22"/>
      <c r="R829" s="18"/>
      <c r="S829" s="24"/>
      <c r="T829" s="22"/>
      <c r="U829" s="41">
        <v>0</v>
      </c>
    </row>
    <row r="830" spans="1:21" ht="29.5" hidden="1">
      <c r="A830" s="2">
        <v>826</v>
      </c>
      <c r="B830" s="2"/>
      <c r="C830" s="3"/>
      <c r="D830" s="17"/>
      <c r="E830" s="17"/>
      <c r="F830" s="18"/>
      <c r="G830" s="25"/>
      <c r="H830" s="22"/>
      <c r="I830" s="22"/>
      <c r="J830" s="15" t="s">
        <v>491</v>
      </c>
      <c r="K830" s="3" t="str">
        <f t="shared" si="22"/>
        <v>- -</v>
      </c>
      <c r="L830" s="23"/>
      <c r="M830" s="18"/>
      <c r="N830" s="18"/>
      <c r="O830" s="23"/>
      <c r="P830" s="28"/>
      <c r="Q830" s="22"/>
      <c r="R830" s="18"/>
      <c r="S830" s="24"/>
      <c r="T830" s="22"/>
      <c r="U830" s="41">
        <v>0</v>
      </c>
    </row>
    <row r="831" spans="1:21" ht="29.5" hidden="1">
      <c r="A831" s="2">
        <v>827</v>
      </c>
      <c r="B831" s="2"/>
      <c r="C831" s="3"/>
      <c r="D831" s="17"/>
      <c r="E831" s="17"/>
      <c r="F831" s="18"/>
      <c r="G831" s="25"/>
      <c r="H831" s="22"/>
      <c r="I831" s="22"/>
      <c r="J831" s="15" t="s">
        <v>491</v>
      </c>
      <c r="K831" s="3" t="str">
        <f t="shared" si="22"/>
        <v>- -</v>
      </c>
      <c r="L831" s="23"/>
      <c r="M831" s="18"/>
      <c r="N831" s="18"/>
      <c r="O831" s="23"/>
      <c r="P831" s="28"/>
      <c r="Q831" s="22"/>
      <c r="R831" s="18"/>
      <c r="S831" s="24"/>
      <c r="T831" s="22"/>
      <c r="U831" s="41">
        <v>0</v>
      </c>
    </row>
    <row r="832" spans="1:21" ht="29.5" hidden="1">
      <c r="A832" s="2">
        <v>828</v>
      </c>
      <c r="B832" s="2"/>
      <c r="C832" s="3"/>
      <c r="D832" s="17"/>
      <c r="E832" s="17"/>
      <c r="F832" s="18"/>
      <c r="G832" s="25"/>
      <c r="H832" s="22"/>
      <c r="I832" s="22"/>
      <c r="J832" s="15" t="s">
        <v>491</v>
      </c>
      <c r="K832" s="3" t="str">
        <f t="shared" si="22"/>
        <v>- -</v>
      </c>
      <c r="L832" s="23"/>
      <c r="M832" s="18"/>
      <c r="N832" s="18"/>
      <c r="O832" s="23"/>
      <c r="P832" s="28"/>
      <c r="Q832" s="22"/>
      <c r="R832" s="18"/>
      <c r="S832" s="24"/>
      <c r="T832" s="22"/>
      <c r="U832" s="41">
        <v>0</v>
      </c>
    </row>
    <row r="833" spans="1:21" ht="29.5" hidden="1">
      <c r="A833" s="2">
        <v>829</v>
      </c>
      <c r="B833" s="2"/>
      <c r="C833" s="3"/>
      <c r="D833" s="17"/>
      <c r="E833" s="17"/>
      <c r="F833" s="18"/>
      <c r="G833" s="25"/>
      <c r="H833" s="22"/>
      <c r="I833" s="22"/>
      <c r="J833" s="15" t="s">
        <v>491</v>
      </c>
      <c r="K833" s="3" t="str">
        <f t="shared" si="22"/>
        <v>- -</v>
      </c>
      <c r="L833" s="23"/>
      <c r="M833" s="18"/>
      <c r="N833" s="18"/>
      <c r="O833" s="23"/>
      <c r="P833" s="28"/>
      <c r="Q833" s="22"/>
      <c r="R833" s="18"/>
      <c r="S833" s="24"/>
      <c r="T833" s="22"/>
      <c r="U833" s="41">
        <v>0</v>
      </c>
    </row>
    <row r="834" spans="1:21" ht="29.5" hidden="1">
      <c r="A834" s="2">
        <v>830</v>
      </c>
      <c r="B834" s="2"/>
      <c r="C834" s="3"/>
      <c r="D834" s="17"/>
      <c r="E834" s="17"/>
      <c r="F834" s="18"/>
      <c r="G834" s="25"/>
      <c r="H834" s="22"/>
      <c r="I834" s="22"/>
      <c r="J834" s="15" t="s">
        <v>491</v>
      </c>
      <c r="K834" s="3" t="str">
        <f t="shared" si="22"/>
        <v>- -</v>
      </c>
      <c r="L834" s="23"/>
      <c r="M834" s="18"/>
      <c r="N834" s="18"/>
      <c r="O834" s="23"/>
      <c r="P834" s="28"/>
      <c r="Q834" s="22"/>
      <c r="R834" s="18"/>
      <c r="S834" s="24"/>
      <c r="T834" s="22"/>
      <c r="U834" s="41">
        <v>0</v>
      </c>
    </row>
    <row r="835" spans="1:21" ht="29.5" hidden="1">
      <c r="A835" s="2">
        <v>831</v>
      </c>
      <c r="B835" s="2"/>
      <c r="C835" s="3"/>
      <c r="D835" s="17"/>
      <c r="E835" s="17"/>
      <c r="F835" s="18"/>
      <c r="G835" s="25"/>
      <c r="H835" s="22"/>
      <c r="I835" s="22"/>
      <c r="J835" s="15" t="s">
        <v>491</v>
      </c>
      <c r="K835" s="3" t="str">
        <f t="shared" si="22"/>
        <v>- -</v>
      </c>
      <c r="L835" s="23"/>
      <c r="M835" s="18"/>
      <c r="N835" s="18"/>
      <c r="O835" s="23"/>
      <c r="P835" s="28"/>
      <c r="Q835" s="22"/>
      <c r="R835" s="18"/>
      <c r="S835" s="24"/>
      <c r="T835" s="22"/>
      <c r="U835" s="41">
        <v>0</v>
      </c>
    </row>
    <row r="836" spans="1:21" ht="29.5" hidden="1">
      <c r="A836" s="2">
        <v>832</v>
      </c>
      <c r="B836" s="2"/>
      <c r="C836" s="3"/>
      <c r="D836" s="17"/>
      <c r="E836" s="17"/>
      <c r="F836" s="18"/>
      <c r="G836" s="25"/>
      <c r="H836" s="22"/>
      <c r="I836" s="22"/>
      <c r="J836" s="15" t="s">
        <v>491</v>
      </c>
      <c r="K836" s="3" t="str">
        <f t="shared" si="22"/>
        <v>- -</v>
      </c>
      <c r="L836" s="23"/>
      <c r="M836" s="18"/>
      <c r="N836" s="18"/>
      <c r="O836" s="23"/>
      <c r="P836" s="28"/>
      <c r="Q836" s="22"/>
      <c r="R836" s="18"/>
      <c r="S836" s="24"/>
      <c r="T836" s="22"/>
      <c r="U836" s="41">
        <v>0</v>
      </c>
    </row>
    <row r="837" spans="1:21" ht="29.5" hidden="1">
      <c r="A837" s="2">
        <v>833</v>
      </c>
      <c r="B837" s="2"/>
      <c r="C837" s="3"/>
      <c r="D837" s="17"/>
      <c r="E837" s="17"/>
      <c r="F837" s="18"/>
      <c r="G837" s="25"/>
      <c r="H837" s="22"/>
      <c r="I837" s="22"/>
      <c r="J837" s="15" t="s">
        <v>491</v>
      </c>
      <c r="K837" s="3" t="str">
        <f t="shared" si="22"/>
        <v>- -</v>
      </c>
      <c r="L837" s="23"/>
      <c r="M837" s="18"/>
      <c r="N837" s="18"/>
      <c r="O837" s="23"/>
      <c r="P837" s="28"/>
      <c r="Q837" s="22"/>
      <c r="R837" s="18"/>
      <c r="S837" s="24"/>
      <c r="T837" s="22"/>
      <c r="U837" s="41">
        <v>0</v>
      </c>
    </row>
    <row r="838" spans="1:21" ht="29.5" hidden="1">
      <c r="A838" s="2">
        <v>834</v>
      </c>
      <c r="B838" s="2"/>
      <c r="C838" s="3"/>
      <c r="D838" s="17"/>
      <c r="E838" s="17"/>
      <c r="F838" s="18"/>
      <c r="G838" s="25"/>
      <c r="H838" s="22"/>
      <c r="I838" s="22"/>
      <c r="J838" s="15" t="s">
        <v>491</v>
      </c>
      <c r="K838" s="3" t="str">
        <f t="shared" si="22"/>
        <v>- -</v>
      </c>
      <c r="L838" s="23"/>
      <c r="M838" s="18"/>
      <c r="N838" s="18"/>
      <c r="O838" s="23"/>
      <c r="P838" s="28"/>
      <c r="Q838" s="22"/>
      <c r="R838" s="18"/>
      <c r="S838" s="24"/>
      <c r="T838" s="22"/>
      <c r="U838" s="41">
        <v>0</v>
      </c>
    </row>
    <row r="839" spans="1:21" ht="29.5" hidden="1">
      <c r="A839" s="2">
        <v>835</v>
      </c>
      <c r="B839" s="2"/>
      <c r="C839" s="3"/>
      <c r="D839" s="17"/>
      <c r="E839" s="17"/>
      <c r="F839" s="18"/>
      <c r="G839" s="25"/>
      <c r="H839" s="22"/>
      <c r="I839" s="22"/>
      <c r="J839" s="15" t="s">
        <v>491</v>
      </c>
      <c r="K839" s="3" t="str">
        <f t="shared" si="22"/>
        <v>- -</v>
      </c>
      <c r="L839" s="23"/>
      <c r="M839" s="18"/>
      <c r="N839" s="18"/>
      <c r="O839" s="23"/>
      <c r="P839" s="28"/>
      <c r="Q839" s="22"/>
      <c r="R839" s="18"/>
      <c r="S839" s="24"/>
      <c r="T839" s="22"/>
      <c r="U839" s="41">
        <v>0</v>
      </c>
    </row>
    <row r="840" spans="1:21" ht="29.5" hidden="1">
      <c r="A840" s="2">
        <v>836</v>
      </c>
      <c r="B840" s="2"/>
      <c r="C840" s="3"/>
      <c r="D840" s="17"/>
      <c r="E840" s="17"/>
      <c r="F840" s="18"/>
      <c r="G840" s="25"/>
      <c r="H840" s="22"/>
      <c r="I840" s="22"/>
      <c r="J840" s="15" t="s">
        <v>491</v>
      </c>
      <c r="K840" s="3" t="str">
        <f t="shared" si="22"/>
        <v>- -</v>
      </c>
      <c r="L840" s="23"/>
      <c r="M840" s="18"/>
      <c r="N840" s="18"/>
      <c r="O840" s="23"/>
      <c r="P840" s="28"/>
      <c r="Q840" s="22"/>
      <c r="R840" s="18"/>
      <c r="S840" s="24"/>
      <c r="T840" s="22"/>
      <c r="U840" s="41">
        <v>0</v>
      </c>
    </row>
    <row r="841" spans="1:21" ht="29.5" hidden="1">
      <c r="A841" s="2">
        <v>837</v>
      </c>
      <c r="B841" s="2"/>
      <c r="C841" s="3"/>
      <c r="D841" s="17"/>
      <c r="E841" s="17"/>
      <c r="F841" s="18"/>
      <c r="G841" s="25"/>
      <c r="H841" s="22"/>
      <c r="I841" s="22"/>
      <c r="J841" s="15" t="s">
        <v>491</v>
      </c>
      <c r="K841" s="3" t="str">
        <f t="shared" si="22"/>
        <v>- -</v>
      </c>
      <c r="L841" s="23"/>
      <c r="M841" s="18"/>
      <c r="N841" s="18"/>
      <c r="O841" s="23"/>
      <c r="P841" s="28"/>
      <c r="Q841" s="22"/>
      <c r="R841" s="18"/>
      <c r="S841" s="24"/>
      <c r="T841" s="22"/>
      <c r="U841" s="41">
        <v>0</v>
      </c>
    </row>
    <row r="842" spans="1:21" ht="29.5" hidden="1">
      <c r="A842" s="2">
        <v>838</v>
      </c>
      <c r="B842" s="2"/>
      <c r="C842" s="3"/>
      <c r="D842" s="17"/>
      <c r="E842" s="17"/>
      <c r="F842" s="18"/>
      <c r="G842" s="25"/>
      <c r="H842" s="22"/>
      <c r="I842" s="22"/>
      <c r="J842" s="15" t="s">
        <v>491</v>
      </c>
      <c r="K842" s="3" t="str">
        <f t="shared" si="22"/>
        <v>- -</v>
      </c>
      <c r="L842" s="23"/>
      <c r="M842" s="18"/>
      <c r="N842" s="18"/>
      <c r="O842" s="23"/>
      <c r="P842" s="28"/>
      <c r="Q842" s="22"/>
      <c r="R842" s="18"/>
      <c r="S842" s="24"/>
      <c r="T842" s="22"/>
      <c r="U842" s="41">
        <v>0</v>
      </c>
    </row>
    <row r="843" spans="1:21" ht="29.5" hidden="1">
      <c r="A843" s="2">
        <v>839</v>
      </c>
      <c r="B843" s="2"/>
      <c r="C843" s="3"/>
      <c r="D843" s="17"/>
      <c r="E843" s="17"/>
      <c r="F843" s="18"/>
      <c r="G843" s="25"/>
      <c r="H843" s="22"/>
      <c r="I843" s="22"/>
      <c r="J843" s="15" t="s">
        <v>491</v>
      </c>
      <c r="K843" s="3" t="str">
        <f t="shared" si="22"/>
        <v>- -</v>
      </c>
      <c r="L843" s="23"/>
      <c r="M843" s="18"/>
      <c r="N843" s="18"/>
      <c r="O843" s="23"/>
      <c r="P843" s="28"/>
      <c r="Q843" s="22"/>
      <c r="R843" s="18"/>
      <c r="S843" s="24"/>
      <c r="T843" s="22"/>
      <c r="U843" s="41">
        <v>0</v>
      </c>
    </row>
    <row r="844" spans="1:21" ht="29.5" hidden="1">
      <c r="A844" s="2">
        <v>840</v>
      </c>
      <c r="B844" s="2"/>
      <c r="C844" s="3"/>
      <c r="D844" s="17"/>
      <c r="E844" s="17"/>
      <c r="F844" s="18"/>
      <c r="G844" s="25"/>
      <c r="H844" s="22"/>
      <c r="I844" s="22"/>
      <c r="J844" s="15" t="s">
        <v>491</v>
      </c>
      <c r="K844" s="3" t="str">
        <f t="shared" si="22"/>
        <v>- -</v>
      </c>
      <c r="L844" s="23"/>
      <c r="M844" s="18"/>
      <c r="N844" s="18"/>
      <c r="O844" s="23"/>
      <c r="P844" s="28"/>
      <c r="Q844" s="22"/>
      <c r="R844" s="18"/>
      <c r="S844" s="24"/>
      <c r="T844" s="22"/>
      <c r="U844" s="41">
        <v>0</v>
      </c>
    </row>
    <row r="845" spans="1:21" ht="29.5" hidden="1">
      <c r="A845" s="2">
        <v>841</v>
      </c>
      <c r="B845" s="2"/>
      <c r="C845" s="3"/>
      <c r="D845" s="17"/>
      <c r="E845" s="17"/>
      <c r="F845" s="18"/>
      <c r="G845" s="25"/>
      <c r="H845" s="22"/>
      <c r="I845" s="22"/>
      <c r="J845" s="15" t="s">
        <v>491</v>
      </c>
      <c r="K845" s="3" t="str">
        <f t="shared" si="22"/>
        <v>- -</v>
      </c>
      <c r="L845" s="23"/>
      <c r="M845" s="18"/>
      <c r="N845" s="18"/>
      <c r="O845" s="23"/>
      <c r="P845" s="28"/>
      <c r="Q845" s="22"/>
      <c r="R845" s="18"/>
      <c r="S845" s="24"/>
      <c r="T845" s="22"/>
      <c r="U845" s="41">
        <v>0</v>
      </c>
    </row>
    <row r="846" spans="1:21" ht="29.5" hidden="1">
      <c r="A846" s="2">
        <v>842</v>
      </c>
      <c r="B846" s="2"/>
      <c r="C846" s="3"/>
      <c r="D846" s="17"/>
      <c r="E846" s="17"/>
      <c r="F846" s="18"/>
      <c r="G846" s="25"/>
      <c r="H846" s="22"/>
      <c r="I846" s="22"/>
      <c r="J846" s="15" t="s">
        <v>491</v>
      </c>
      <c r="K846" s="3" t="str">
        <f t="shared" si="22"/>
        <v>- -</v>
      </c>
      <c r="L846" s="23"/>
      <c r="M846" s="18"/>
      <c r="N846" s="18"/>
      <c r="O846" s="23"/>
      <c r="P846" s="28"/>
      <c r="Q846" s="22"/>
      <c r="R846" s="18"/>
      <c r="S846" s="24"/>
      <c r="T846" s="22"/>
      <c r="U846" s="41">
        <v>0</v>
      </c>
    </row>
    <row r="847" spans="1:21" ht="29.5" hidden="1">
      <c r="A847" s="2">
        <v>843</v>
      </c>
      <c r="B847" s="2"/>
      <c r="C847" s="3"/>
      <c r="D847" s="17"/>
      <c r="E847" s="17"/>
      <c r="F847" s="18"/>
      <c r="G847" s="25"/>
      <c r="H847" s="22"/>
      <c r="I847" s="22"/>
      <c r="J847" s="15" t="s">
        <v>491</v>
      </c>
      <c r="K847" s="3" t="str">
        <f t="shared" si="22"/>
        <v>- -</v>
      </c>
      <c r="L847" s="23"/>
      <c r="M847" s="18"/>
      <c r="N847" s="18"/>
      <c r="O847" s="23"/>
      <c r="P847" s="28"/>
      <c r="Q847" s="22"/>
      <c r="R847" s="18"/>
      <c r="S847" s="24"/>
      <c r="T847" s="22"/>
      <c r="U847" s="41">
        <v>0</v>
      </c>
    </row>
    <row r="848" spans="1:21" ht="29.5" hidden="1">
      <c r="A848" s="2">
        <v>844</v>
      </c>
      <c r="B848" s="2"/>
      <c r="C848" s="3"/>
      <c r="D848" s="17"/>
      <c r="E848" s="17"/>
      <c r="F848" s="18"/>
      <c r="G848" s="25"/>
      <c r="H848" s="22"/>
      <c r="I848" s="22"/>
      <c r="J848" s="15" t="s">
        <v>491</v>
      </c>
      <c r="K848" s="3" t="str">
        <f t="shared" si="22"/>
        <v>- -</v>
      </c>
      <c r="L848" s="23"/>
      <c r="M848" s="18"/>
      <c r="N848" s="18"/>
      <c r="O848" s="23"/>
      <c r="P848" s="28"/>
      <c r="Q848" s="22"/>
      <c r="R848" s="18"/>
      <c r="S848" s="24"/>
      <c r="T848" s="22"/>
      <c r="U848" s="41">
        <v>0</v>
      </c>
    </row>
    <row r="849" spans="1:21" ht="29.5" hidden="1">
      <c r="A849" s="2">
        <v>845</v>
      </c>
      <c r="B849" s="2"/>
      <c r="C849" s="3"/>
      <c r="D849" s="17"/>
      <c r="E849" s="17"/>
      <c r="F849" s="18"/>
      <c r="G849" s="25"/>
      <c r="H849" s="22"/>
      <c r="I849" s="22"/>
      <c r="J849" s="15" t="s">
        <v>491</v>
      </c>
      <c r="K849" s="3" t="str">
        <f t="shared" si="22"/>
        <v>- -</v>
      </c>
      <c r="L849" s="23"/>
      <c r="M849" s="18"/>
      <c r="N849" s="18"/>
      <c r="O849" s="23"/>
      <c r="P849" s="28"/>
      <c r="Q849" s="22"/>
      <c r="R849" s="18"/>
      <c r="S849" s="24"/>
      <c r="T849" s="22"/>
      <c r="U849" s="41">
        <v>0</v>
      </c>
    </row>
    <row r="850" spans="1:21" ht="29.5" hidden="1">
      <c r="A850" s="2">
        <v>846</v>
      </c>
      <c r="B850" s="2"/>
      <c r="C850" s="3"/>
      <c r="D850" s="17"/>
      <c r="E850" s="17"/>
      <c r="F850" s="18"/>
      <c r="G850" s="25"/>
      <c r="H850" s="22"/>
      <c r="I850" s="22"/>
      <c r="J850" s="15" t="s">
        <v>491</v>
      </c>
      <c r="K850" s="3" t="str">
        <f t="shared" si="22"/>
        <v>- -</v>
      </c>
      <c r="L850" s="23"/>
      <c r="M850" s="18"/>
      <c r="N850" s="18"/>
      <c r="O850" s="23"/>
      <c r="P850" s="28"/>
      <c r="Q850" s="22"/>
      <c r="R850" s="18"/>
      <c r="S850" s="24"/>
      <c r="T850" s="22"/>
      <c r="U850" s="41">
        <v>0</v>
      </c>
    </row>
    <row r="851" spans="1:21" ht="29.5" hidden="1">
      <c r="A851" s="2">
        <v>847</v>
      </c>
      <c r="B851" s="2"/>
      <c r="C851" s="3"/>
      <c r="D851" s="17"/>
      <c r="E851" s="17"/>
      <c r="F851" s="18"/>
      <c r="G851" s="25"/>
      <c r="H851" s="22"/>
      <c r="I851" s="22"/>
      <c r="J851" s="15" t="s">
        <v>491</v>
      </c>
      <c r="K851" s="3" t="str">
        <f t="shared" si="22"/>
        <v>- -</v>
      </c>
      <c r="L851" s="23"/>
      <c r="M851" s="18"/>
      <c r="N851" s="18"/>
      <c r="O851" s="23"/>
      <c r="P851" s="28"/>
      <c r="Q851" s="22"/>
      <c r="R851" s="18"/>
      <c r="S851" s="24"/>
      <c r="T851" s="22"/>
      <c r="U851" s="41">
        <v>0</v>
      </c>
    </row>
    <row r="852" spans="1:21" ht="29.5" hidden="1">
      <c r="A852" s="2">
        <v>848</v>
      </c>
      <c r="B852" s="2"/>
      <c r="C852" s="3"/>
      <c r="D852" s="17"/>
      <c r="E852" s="17"/>
      <c r="F852" s="18"/>
      <c r="G852" s="25"/>
      <c r="H852" s="22"/>
      <c r="I852" s="22"/>
      <c r="J852" s="15" t="s">
        <v>491</v>
      </c>
      <c r="K852" s="3" t="str">
        <f t="shared" si="22"/>
        <v>- -</v>
      </c>
      <c r="L852" s="23"/>
      <c r="M852" s="18"/>
      <c r="N852" s="18"/>
      <c r="O852" s="23"/>
      <c r="P852" s="28"/>
      <c r="Q852" s="22"/>
      <c r="R852" s="18"/>
      <c r="S852" s="24"/>
      <c r="T852" s="22"/>
      <c r="U852" s="41">
        <v>0</v>
      </c>
    </row>
    <row r="853" spans="1:21" ht="29.5" hidden="1">
      <c r="A853" s="2">
        <v>849</v>
      </c>
      <c r="B853" s="2"/>
      <c r="C853" s="3"/>
      <c r="D853" s="17"/>
      <c r="E853" s="17"/>
      <c r="F853" s="18"/>
      <c r="G853" s="25"/>
      <c r="H853" s="22"/>
      <c r="I853" s="22"/>
      <c r="J853" s="15" t="s">
        <v>491</v>
      </c>
      <c r="K853" s="3" t="str">
        <f t="shared" si="22"/>
        <v>- -</v>
      </c>
      <c r="L853" s="23"/>
      <c r="M853" s="18"/>
      <c r="N853" s="18"/>
      <c r="O853" s="23"/>
      <c r="P853" s="28"/>
      <c r="Q853" s="22"/>
      <c r="R853" s="18"/>
      <c r="S853" s="24"/>
      <c r="T853" s="22"/>
      <c r="U853" s="41">
        <v>0</v>
      </c>
    </row>
    <row r="854" spans="1:21" ht="29.5" hidden="1">
      <c r="A854" s="2">
        <v>850</v>
      </c>
      <c r="B854" s="2"/>
      <c r="C854" s="3"/>
      <c r="D854" s="17"/>
      <c r="E854" s="17"/>
      <c r="F854" s="18"/>
      <c r="G854" s="25"/>
      <c r="H854" s="22"/>
      <c r="I854" s="22"/>
      <c r="J854" s="15" t="s">
        <v>491</v>
      </c>
      <c r="K854" s="3" t="str">
        <f t="shared" si="22"/>
        <v>- -</v>
      </c>
      <c r="L854" s="23"/>
      <c r="M854" s="18"/>
      <c r="N854" s="18"/>
      <c r="O854" s="23"/>
      <c r="P854" s="28"/>
      <c r="Q854" s="22"/>
      <c r="R854" s="18"/>
      <c r="S854" s="24"/>
      <c r="T854" s="22"/>
      <c r="U854" s="41">
        <v>0</v>
      </c>
    </row>
    <row r="855" spans="1:21" ht="29.5" hidden="1">
      <c r="A855" s="2">
        <v>851</v>
      </c>
      <c r="B855" s="2"/>
      <c r="C855" s="3"/>
      <c r="D855" s="17"/>
      <c r="E855" s="17"/>
      <c r="F855" s="18"/>
      <c r="G855" s="25"/>
      <c r="H855" s="22"/>
      <c r="I855" s="22"/>
      <c r="J855" s="15" t="s">
        <v>491</v>
      </c>
      <c r="K855" s="3" t="str">
        <f t="shared" si="22"/>
        <v>- -</v>
      </c>
      <c r="L855" s="23"/>
      <c r="M855" s="18"/>
      <c r="N855" s="18"/>
      <c r="O855" s="23"/>
      <c r="P855" s="28"/>
      <c r="Q855" s="22"/>
      <c r="R855" s="18"/>
      <c r="S855" s="24"/>
      <c r="T855" s="22"/>
      <c r="U855" s="41">
        <v>0</v>
      </c>
    </row>
    <row r="856" spans="1:21" ht="29.5" hidden="1">
      <c r="A856" s="2">
        <v>852</v>
      </c>
      <c r="B856" s="2"/>
      <c r="C856" s="3"/>
      <c r="D856" s="17"/>
      <c r="E856" s="17"/>
      <c r="F856" s="18"/>
      <c r="G856" s="25"/>
      <c r="H856" s="22"/>
      <c r="I856" s="22"/>
      <c r="J856" s="15" t="s">
        <v>491</v>
      </c>
      <c r="K856" s="3" t="str">
        <f t="shared" si="22"/>
        <v>- -</v>
      </c>
      <c r="L856" s="23"/>
      <c r="M856" s="18"/>
      <c r="N856" s="18"/>
      <c r="O856" s="23"/>
      <c r="P856" s="28"/>
      <c r="Q856" s="22"/>
      <c r="R856" s="18"/>
      <c r="S856" s="24"/>
      <c r="T856" s="22"/>
      <c r="U856" s="41">
        <v>0</v>
      </c>
    </row>
    <row r="857" spans="1:21" ht="29.5" hidden="1">
      <c r="A857" s="2">
        <v>853</v>
      </c>
      <c r="B857" s="2"/>
      <c r="C857" s="3"/>
      <c r="D857" s="17"/>
      <c r="E857" s="17"/>
      <c r="F857" s="18"/>
      <c r="G857" s="25"/>
      <c r="H857" s="22"/>
      <c r="I857" s="22"/>
      <c r="J857" s="15" t="s">
        <v>491</v>
      </c>
      <c r="K857" s="3" t="str">
        <f t="shared" si="22"/>
        <v>- -</v>
      </c>
      <c r="L857" s="23"/>
      <c r="M857" s="18"/>
      <c r="N857" s="18"/>
      <c r="O857" s="23"/>
      <c r="P857" s="28"/>
      <c r="Q857" s="22"/>
      <c r="R857" s="18"/>
      <c r="S857" s="24"/>
      <c r="T857" s="22"/>
      <c r="U857" s="41">
        <v>0</v>
      </c>
    </row>
    <row r="858" spans="1:21" ht="29.5" hidden="1">
      <c r="A858" s="2">
        <v>854</v>
      </c>
      <c r="B858" s="2"/>
      <c r="C858" s="3"/>
      <c r="D858" s="17"/>
      <c r="E858" s="17"/>
      <c r="F858" s="18"/>
      <c r="G858" s="25"/>
      <c r="H858" s="22"/>
      <c r="I858" s="22"/>
      <c r="J858" s="15" t="s">
        <v>491</v>
      </c>
      <c r="K858" s="3" t="str">
        <f t="shared" si="22"/>
        <v>- -</v>
      </c>
      <c r="L858" s="23"/>
      <c r="M858" s="18"/>
      <c r="N858" s="18"/>
      <c r="O858" s="23"/>
      <c r="P858" s="28"/>
      <c r="Q858" s="22"/>
      <c r="R858" s="18"/>
      <c r="S858" s="24"/>
      <c r="T858" s="22"/>
      <c r="U858" s="41">
        <v>0</v>
      </c>
    </row>
    <row r="859" spans="1:21" ht="29.5" hidden="1">
      <c r="A859" s="2">
        <v>855</v>
      </c>
      <c r="B859" s="2"/>
      <c r="C859" s="3"/>
      <c r="D859" s="17"/>
      <c r="E859" s="17"/>
      <c r="F859" s="18"/>
      <c r="G859" s="25"/>
      <c r="H859" s="22"/>
      <c r="I859" s="22"/>
      <c r="J859" s="15" t="s">
        <v>491</v>
      </c>
      <c r="K859" s="3" t="str">
        <f t="shared" si="22"/>
        <v>- -</v>
      </c>
      <c r="L859" s="23"/>
      <c r="M859" s="18"/>
      <c r="N859" s="18"/>
      <c r="O859" s="23"/>
      <c r="P859" s="28"/>
      <c r="Q859" s="22"/>
      <c r="R859" s="18"/>
      <c r="S859" s="24"/>
      <c r="T859" s="22"/>
      <c r="U859" s="41">
        <v>0</v>
      </c>
    </row>
    <row r="860" spans="1:21" ht="29.5" hidden="1">
      <c r="A860" s="2">
        <v>856</v>
      </c>
      <c r="B860" s="2"/>
      <c r="C860" s="3"/>
      <c r="D860" s="17"/>
      <c r="E860" s="17"/>
      <c r="F860" s="18"/>
      <c r="G860" s="25"/>
      <c r="H860" s="22"/>
      <c r="I860" s="22"/>
      <c r="J860" s="15" t="s">
        <v>491</v>
      </c>
      <c r="K860" s="3" t="str">
        <f t="shared" si="22"/>
        <v>- -</v>
      </c>
      <c r="L860" s="23"/>
      <c r="M860" s="18"/>
      <c r="N860" s="18"/>
      <c r="O860" s="23"/>
      <c r="P860" s="28"/>
      <c r="Q860" s="22"/>
      <c r="R860" s="18"/>
      <c r="S860" s="24"/>
      <c r="T860" s="22"/>
      <c r="U860" s="41">
        <v>0</v>
      </c>
    </row>
    <row r="861" spans="1:21" ht="29.5" hidden="1">
      <c r="A861" s="2">
        <v>857</v>
      </c>
      <c r="B861" s="2"/>
      <c r="C861" s="3"/>
      <c r="D861" s="17"/>
      <c r="E861" s="17"/>
      <c r="F861" s="18"/>
      <c r="G861" s="25"/>
      <c r="H861" s="22"/>
      <c r="I861" s="22"/>
      <c r="J861" s="15" t="s">
        <v>491</v>
      </c>
      <c r="K861" s="3" t="str">
        <f t="shared" si="22"/>
        <v>- -</v>
      </c>
      <c r="L861" s="23"/>
      <c r="M861" s="18"/>
      <c r="N861" s="18"/>
      <c r="O861" s="23"/>
      <c r="P861" s="28"/>
      <c r="Q861" s="22"/>
      <c r="R861" s="18"/>
      <c r="S861" s="24"/>
      <c r="T861" s="22"/>
      <c r="U861" s="41">
        <v>0</v>
      </c>
    </row>
    <row r="862" spans="1:21" ht="29.5" hidden="1">
      <c r="A862" s="2">
        <v>858</v>
      </c>
      <c r="B862" s="2"/>
      <c r="C862" s="3"/>
      <c r="D862" s="17"/>
      <c r="E862" s="17"/>
      <c r="F862" s="18"/>
      <c r="G862" s="25"/>
      <c r="H862" s="22"/>
      <c r="I862" s="22"/>
      <c r="J862" s="15" t="s">
        <v>491</v>
      </c>
      <c r="K862" s="3" t="str">
        <f t="shared" si="22"/>
        <v>- -</v>
      </c>
      <c r="L862" s="23"/>
      <c r="M862" s="18"/>
      <c r="N862" s="18"/>
      <c r="O862" s="23"/>
      <c r="P862" s="28"/>
      <c r="Q862" s="22"/>
      <c r="R862" s="18"/>
      <c r="S862" s="24"/>
      <c r="T862" s="22"/>
      <c r="U862" s="41">
        <v>0</v>
      </c>
    </row>
    <row r="863" spans="1:21" ht="29.5" hidden="1">
      <c r="A863" s="2">
        <v>859</v>
      </c>
      <c r="B863" s="2"/>
      <c r="C863" s="3"/>
      <c r="D863" s="17"/>
      <c r="E863" s="17"/>
      <c r="F863" s="18"/>
      <c r="G863" s="25"/>
      <c r="H863" s="22"/>
      <c r="I863" s="22"/>
      <c r="J863" s="15" t="s">
        <v>491</v>
      </c>
      <c r="K863" s="3" t="str">
        <f t="shared" si="22"/>
        <v>- -</v>
      </c>
      <c r="L863" s="23"/>
      <c r="M863" s="18"/>
      <c r="N863" s="18"/>
      <c r="O863" s="23"/>
      <c r="P863" s="28"/>
      <c r="Q863" s="22"/>
      <c r="R863" s="18"/>
      <c r="S863" s="24"/>
      <c r="T863" s="22"/>
      <c r="U863" s="41">
        <v>0</v>
      </c>
    </row>
    <row r="864" spans="1:21" ht="29.5" hidden="1">
      <c r="A864" s="2">
        <v>860</v>
      </c>
      <c r="B864" s="2"/>
      <c r="C864" s="3"/>
      <c r="D864" s="17"/>
      <c r="E864" s="17"/>
      <c r="F864" s="18"/>
      <c r="G864" s="25"/>
      <c r="H864" s="22"/>
      <c r="I864" s="22"/>
      <c r="J864" s="15" t="s">
        <v>491</v>
      </c>
      <c r="K864" s="3" t="str">
        <f t="shared" si="22"/>
        <v>- -</v>
      </c>
      <c r="L864" s="23"/>
      <c r="M864" s="18"/>
      <c r="N864" s="18"/>
      <c r="O864" s="23"/>
      <c r="P864" s="28"/>
      <c r="Q864" s="22"/>
      <c r="R864" s="18"/>
      <c r="S864" s="24"/>
      <c r="T864" s="22"/>
      <c r="U864" s="41">
        <v>0</v>
      </c>
    </row>
    <row r="865" spans="1:21" ht="29.5" hidden="1">
      <c r="A865" s="2">
        <v>861</v>
      </c>
      <c r="B865" s="2"/>
      <c r="C865" s="3"/>
      <c r="D865" s="17"/>
      <c r="E865" s="17"/>
      <c r="F865" s="18"/>
      <c r="G865" s="25"/>
      <c r="H865" s="22"/>
      <c r="I865" s="22"/>
      <c r="J865" s="15" t="s">
        <v>491</v>
      </c>
      <c r="K865" s="3" t="str">
        <f t="shared" si="22"/>
        <v>- -</v>
      </c>
      <c r="L865" s="23"/>
      <c r="M865" s="18"/>
      <c r="N865" s="18"/>
      <c r="O865" s="23"/>
      <c r="P865" s="28"/>
      <c r="Q865" s="22"/>
      <c r="R865" s="18"/>
      <c r="S865" s="24"/>
      <c r="T865" s="22"/>
      <c r="U865" s="41">
        <v>0</v>
      </c>
    </row>
    <row r="866" spans="1:21" ht="29.5" hidden="1">
      <c r="A866" s="2">
        <v>862</v>
      </c>
      <c r="B866" s="2"/>
      <c r="C866" s="3"/>
      <c r="D866" s="17"/>
      <c r="E866" s="17"/>
      <c r="F866" s="18"/>
      <c r="G866" s="25"/>
      <c r="H866" s="22"/>
      <c r="I866" s="22"/>
      <c r="J866" s="15" t="s">
        <v>491</v>
      </c>
      <c r="K866" s="3" t="str">
        <f t="shared" si="22"/>
        <v>- -</v>
      </c>
      <c r="L866" s="23"/>
      <c r="M866" s="18"/>
      <c r="N866" s="18"/>
      <c r="O866" s="23"/>
      <c r="P866" s="28"/>
      <c r="Q866" s="22"/>
      <c r="R866" s="18"/>
      <c r="S866" s="24"/>
      <c r="T866" s="22"/>
      <c r="U866" s="41">
        <v>0</v>
      </c>
    </row>
    <row r="867" spans="1:21" ht="29.5" hidden="1">
      <c r="A867" s="2">
        <v>863</v>
      </c>
      <c r="B867" s="2"/>
      <c r="C867" s="3"/>
      <c r="D867" s="17"/>
      <c r="E867" s="17"/>
      <c r="F867" s="18"/>
      <c r="G867" s="25"/>
      <c r="H867" s="22"/>
      <c r="I867" s="22"/>
      <c r="J867" s="15" t="s">
        <v>491</v>
      </c>
      <c r="K867" s="3" t="str">
        <f t="shared" si="22"/>
        <v>- -</v>
      </c>
      <c r="L867" s="23"/>
      <c r="M867" s="18"/>
      <c r="N867" s="18"/>
      <c r="O867" s="23"/>
      <c r="P867" s="28"/>
      <c r="Q867" s="22"/>
      <c r="R867" s="18"/>
      <c r="S867" s="24"/>
      <c r="T867" s="22"/>
      <c r="U867" s="41">
        <v>0</v>
      </c>
    </row>
    <row r="868" spans="1:21" ht="29.5" hidden="1">
      <c r="A868" s="2">
        <v>864</v>
      </c>
      <c r="B868" s="2"/>
      <c r="C868" s="3"/>
      <c r="D868" s="17"/>
      <c r="E868" s="17"/>
      <c r="F868" s="18"/>
      <c r="G868" s="25"/>
      <c r="H868" s="22"/>
      <c r="I868" s="22"/>
      <c r="J868" s="15" t="s">
        <v>491</v>
      </c>
      <c r="K868" s="3" t="str">
        <f t="shared" si="22"/>
        <v>- -</v>
      </c>
      <c r="L868" s="23"/>
      <c r="M868" s="18"/>
      <c r="N868" s="18"/>
      <c r="O868" s="23"/>
      <c r="P868" s="28"/>
      <c r="Q868" s="22"/>
      <c r="R868" s="18"/>
      <c r="S868" s="24"/>
      <c r="T868" s="22"/>
      <c r="U868" s="41">
        <v>0</v>
      </c>
    </row>
    <row r="869" spans="1:21" ht="29.5" hidden="1">
      <c r="A869" s="2">
        <v>865</v>
      </c>
      <c r="B869" s="2"/>
      <c r="C869" s="3"/>
      <c r="D869" s="17"/>
      <c r="E869" s="17"/>
      <c r="F869" s="18"/>
      <c r="G869" s="25"/>
      <c r="H869" s="22"/>
      <c r="I869" s="22"/>
      <c r="J869" s="15" t="s">
        <v>491</v>
      </c>
      <c r="K869" s="3" t="str">
        <f t="shared" si="22"/>
        <v>- -</v>
      </c>
      <c r="L869" s="23"/>
      <c r="M869" s="18"/>
      <c r="N869" s="18"/>
      <c r="O869" s="23"/>
      <c r="P869" s="28"/>
      <c r="Q869" s="22"/>
      <c r="R869" s="18"/>
      <c r="S869" s="24"/>
      <c r="T869" s="22"/>
      <c r="U869" s="41">
        <v>0</v>
      </c>
    </row>
    <row r="870" spans="1:21" ht="29.5" hidden="1">
      <c r="A870" s="2">
        <v>866</v>
      </c>
      <c r="B870" s="2"/>
      <c r="C870" s="3"/>
      <c r="D870" s="17"/>
      <c r="E870" s="17"/>
      <c r="F870" s="18"/>
      <c r="G870" s="25"/>
      <c r="H870" s="22"/>
      <c r="I870" s="22"/>
      <c r="J870" s="15" t="s">
        <v>491</v>
      </c>
      <c r="K870" s="3" t="str">
        <f t="shared" si="22"/>
        <v>- -</v>
      </c>
      <c r="L870" s="23"/>
      <c r="M870" s="18"/>
      <c r="N870" s="18"/>
      <c r="O870" s="23"/>
      <c r="P870" s="28"/>
      <c r="Q870" s="22"/>
      <c r="R870" s="18"/>
      <c r="S870" s="24"/>
      <c r="T870" s="22"/>
      <c r="U870" s="41">
        <v>0</v>
      </c>
    </row>
    <row r="871" spans="1:21" ht="29.5" hidden="1">
      <c r="A871" s="2">
        <v>867</v>
      </c>
      <c r="B871" s="2"/>
      <c r="C871" s="3"/>
      <c r="D871" s="17"/>
      <c r="E871" s="17"/>
      <c r="F871" s="18"/>
      <c r="G871" s="25"/>
      <c r="H871" s="22"/>
      <c r="I871" s="22"/>
      <c r="J871" s="15" t="s">
        <v>491</v>
      </c>
      <c r="K871" s="3" t="str">
        <f t="shared" si="22"/>
        <v>- -</v>
      </c>
      <c r="L871" s="23"/>
      <c r="M871" s="18"/>
      <c r="N871" s="18"/>
      <c r="O871" s="23"/>
      <c r="P871" s="28"/>
      <c r="Q871" s="22"/>
      <c r="R871" s="18"/>
      <c r="S871" s="24"/>
      <c r="T871" s="22"/>
      <c r="U871" s="41">
        <v>0</v>
      </c>
    </row>
    <row r="872" spans="1:21" ht="29.5" hidden="1">
      <c r="A872" s="2">
        <v>868</v>
      </c>
      <c r="B872" s="2"/>
      <c r="C872" s="3"/>
      <c r="D872" s="17"/>
      <c r="E872" s="17"/>
      <c r="F872" s="18"/>
      <c r="G872" s="25"/>
      <c r="H872" s="22"/>
      <c r="I872" s="22"/>
      <c r="J872" s="15" t="s">
        <v>491</v>
      </c>
      <c r="K872" s="3" t="str">
        <f t="shared" si="22"/>
        <v>- -</v>
      </c>
      <c r="L872" s="23"/>
      <c r="M872" s="18"/>
      <c r="N872" s="18"/>
      <c r="O872" s="23"/>
      <c r="P872" s="28"/>
      <c r="Q872" s="22"/>
      <c r="R872" s="18"/>
      <c r="S872" s="24"/>
      <c r="T872" s="22"/>
      <c r="U872" s="41">
        <v>0</v>
      </c>
    </row>
    <row r="873" spans="1:21" ht="29.5" hidden="1">
      <c r="A873" s="2">
        <v>869</v>
      </c>
      <c r="B873" s="2"/>
      <c r="C873" s="3"/>
      <c r="D873" s="17"/>
      <c r="E873" s="17"/>
      <c r="F873" s="18"/>
      <c r="G873" s="25"/>
      <c r="H873" s="22"/>
      <c r="I873" s="22"/>
      <c r="J873" s="15" t="s">
        <v>491</v>
      </c>
      <c r="K873" s="3" t="str">
        <f t="shared" si="22"/>
        <v>- -</v>
      </c>
      <c r="L873" s="23"/>
      <c r="M873" s="18"/>
      <c r="N873" s="18"/>
      <c r="O873" s="23"/>
      <c r="P873" s="28"/>
      <c r="Q873" s="22"/>
      <c r="R873" s="18"/>
      <c r="S873" s="24"/>
      <c r="T873" s="22"/>
      <c r="U873" s="41">
        <v>0</v>
      </c>
    </row>
    <row r="874" spans="1:21" ht="29.5" hidden="1">
      <c r="A874" s="2">
        <v>870</v>
      </c>
      <c r="B874" s="2"/>
      <c r="C874" s="3"/>
      <c r="D874" s="17"/>
      <c r="E874" s="17"/>
      <c r="F874" s="18"/>
      <c r="G874" s="25"/>
      <c r="H874" s="22"/>
      <c r="I874" s="22"/>
      <c r="J874" s="15" t="s">
        <v>491</v>
      </c>
      <c r="K874" s="3" t="str">
        <f t="shared" si="22"/>
        <v>- -</v>
      </c>
      <c r="L874" s="23"/>
      <c r="M874" s="18"/>
      <c r="N874" s="18"/>
      <c r="O874" s="23"/>
      <c r="P874" s="28"/>
      <c r="Q874" s="22"/>
      <c r="R874" s="18"/>
      <c r="S874" s="24"/>
      <c r="T874" s="22"/>
      <c r="U874" s="41">
        <v>0</v>
      </c>
    </row>
    <row r="875" spans="1:21" ht="29.5" hidden="1">
      <c r="A875" s="2">
        <v>871</v>
      </c>
      <c r="B875" s="2"/>
      <c r="C875" s="3"/>
      <c r="D875" s="17"/>
      <c r="E875" s="17"/>
      <c r="F875" s="18"/>
      <c r="G875" s="25"/>
      <c r="H875" s="22"/>
      <c r="I875" s="22"/>
      <c r="J875" s="15" t="s">
        <v>491</v>
      </c>
      <c r="K875" s="3" t="str">
        <f t="shared" si="22"/>
        <v>- -</v>
      </c>
      <c r="L875" s="23"/>
      <c r="M875" s="18"/>
      <c r="N875" s="18"/>
      <c r="O875" s="23"/>
      <c r="P875" s="28"/>
      <c r="Q875" s="22"/>
      <c r="R875" s="18"/>
      <c r="S875" s="24"/>
      <c r="T875" s="22"/>
      <c r="U875" s="41">
        <v>0</v>
      </c>
    </row>
    <row r="876" spans="1:21" ht="29.5" hidden="1">
      <c r="A876" s="2">
        <v>872</v>
      </c>
      <c r="B876" s="2"/>
      <c r="C876" s="3"/>
      <c r="D876" s="17"/>
      <c r="E876" s="17"/>
      <c r="F876" s="18"/>
      <c r="G876" s="25"/>
      <c r="H876" s="22"/>
      <c r="I876" s="22"/>
      <c r="J876" s="15" t="s">
        <v>491</v>
      </c>
      <c r="K876" s="3" t="str">
        <f t="shared" si="22"/>
        <v>- -</v>
      </c>
      <c r="L876" s="23"/>
      <c r="M876" s="18"/>
      <c r="N876" s="18"/>
      <c r="O876" s="23"/>
      <c r="P876" s="28"/>
      <c r="Q876" s="22"/>
      <c r="R876" s="18"/>
      <c r="S876" s="24"/>
      <c r="T876" s="22"/>
      <c r="U876" s="41">
        <v>0</v>
      </c>
    </row>
    <row r="877" spans="1:21" ht="29.5" hidden="1">
      <c r="A877" s="2">
        <v>873</v>
      </c>
      <c r="B877" s="2"/>
      <c r="C877" s="3"/>
      <c r="D877" s="17"/>
      <c r="E877" s="17"/>
      <c r="F877" s="18"/>
      <c r="G877" s="25"/>
      <c r="H877" s="22"/>
      <c r="I877" s="22"/>
      <c r="J877" s="15" t="s">
        <v>491</v>
      </c>
      <c r="K877" s="3" t="str">
        <f t="shared" si="22"/>
        <v>- -</v>
      </c>
      <c r="L877" s="23"/>
      <c r="M877" s="18"/>
      <c r="N877" s="18"/>
      <c r="O877" s="23"/>
      <c r="P877" s="28"/>
      <c r="Q877" s="22"/>
      <c r="R877" s="18"/>
      <c r="S877" s="24"/>
      <c r="T877" s="22"/>
      <c r="U877" s="41">
        <v>0</v>
      </c>
    </row>
    <row r="878" spans="1:21" ht="29.5" hidden="1">
      <c r="A878" s="2">
        <v>874</v>
      </c>
      <c r="B878" s="2"/>
      <c r="C878" s="3"/>
      <c r="D878" s="17"/>
      <c r="E878" s="17"/>
      <c r="F878" s="18"/>
      <c r="G878" s="25"/>
      <c r="H878" s="22"/>
      <c r="I878" s="22"/>
      <c r="J878" s="15" t="s">
        <v>491</v>
      </c>
      <c r="K878" s="3" t="str">
        <f t="shared" si="22"/>
        <v>- -</v>
      </c>
      <c r="L878" s="23"/>
      <c r="M878" s="18"/>
      <c r="N878" s="18"/>
      <c r="O878" s="23"/>
      <c r="P878" s="28"/>
      <c r="Q878" s="22"/>
      <c r="R878" s="18"/>
      <c r="S878" s="24"/>
      <c r="T878" s="22"/>
      <c r="U878" s="41">
        <v>0</v>
      </c>
    </row>
    <row r="879" spans="1:21" ht="29.5" hidden="1">
      <c r="A879" s="2">
        <v>875</v>
      </c>
      <c r="B879" s="2"/>
      <c r="C879" s="3"/>
      <c r="D879" s="17"/>
      <c r="E879" s="17"/>
      <c r="F879" s="18"/>
      <c r="G879" s="25"/>
      <c r="H879" s="22"/>
      <c r="I879" s="22"/>
      <c r="J879" s="15" t="s">
        <v>491</v>
      </c>
      <c r="K879" s="3" t="str">
        <f t="shared" si="22"/>
        <v>- -</v>
      </c>
      <c r="L879" s="23"/>
      <c r="M879" s="18"/>
      <c r="N879" s="18"/>
      <c r="O879" s="23"/>
      <c r="P879" s="28"/>
      <c r="Q879" s="22"/>
      <c r="R879" s="18"/>
      <c r="S879" s="24"/>
      <c r="T879" s="22"/>
      <c r="U879" s="41">
        <v>0</v>
      </c>
    </row>
    <row r="880" spans="1:21" ht="29.5" hidden="1">
      <c r="A880" s="2">
        <v>876</v>
      </c>
      <c r="B880" s="2"/>
      <c r="C880" s="3"/>
      <c r="D880" s="17"/>
      <c r="E880" s="17"/>
      <c r="F880" s="18"/>
      <c r="G880" s="25"/>
      <c r="H880" s="22"/>
      <c r="I880" s="22"/>
      <c r="J880" s="15" t="s">
        <v>491</v>
      </c>
      <c r="K880" s="3" t="str">
        <f t="shared" si="22"/>
        <v>- -</v>
      </c>
      <c r="L880" s="23"/>
      <c r="M880" s="18"/>
      <c r="N880" s="18"/>
      <c r="O880" s="23"/>
      <c r="P880" s="28"/>
      <c r="Q880" s="22"/>
      <c r="R880" s="18"/>
      <c r="S880" s="24"/>
      <c r="T880" s="22"/>
      <c r="U880" s="41">
        <v>0</v>
      </c>
    </row>
    <row r="881" spans="1:21" ht="29.5" hidden="1">
      <c r="A881" s="2">
        <v>877</v>
      </c>
      <c r="B881" s="2"/>
      <c r="C881" s="3"/>
      <c r="D881" s="17"/>
      <c r="E881" s="17"/>
      <c r="F881" s="18"/>
      <c r="G881" s="25"/>
      <c r="H881" s="22"/>
      <c r="I881" s="22"/>
      <c r="J881" s="15" t="s">
        <v>491</v>
      </c>
      <c r="K881" s="3" t="str">
        <f t="shared" si="22"/>
        <v>- -</v>
      </c>
      <c r="L881" s="23"/>
      <c r="M881" s="18"/>
      <c r="N881" s="18"/>
      <c r="O881" s="23"/>
      <c r="P881" s="28"/>
      <c r="Q881" s="22"/>
      <c r="R881" s="18"/>
      <c r="S881" s="24"/>
      <c r="T881" s="22"/>
      <c r="U881" s="41">
        <v>0</v>
      </c>
    </row>
    <row r="882" spans="1:21" ht="29.5" hidden="1">
      <c r="A882" s="2">
        <v>878</v>
      </c>
      <c r="B882" s="2"/>
      <c r="C882" s="3"/>
      <c r="D882" s="17"/>
      <c r="E882" s="17"/>
      <c r="F882" s="18"/>
      <c r="G882" s="25"/>
      <c r="H882" s="22"/>
      <c r="I882" s="22"/>
      <c r="J882" s="15" t="s">
        <v>491</v>
      </c>
      <c r="K882" s="3" t="str">
        <f t="shared" si="22"/>
        <v>- -</v>
      </c>
      <c r="L882" s="23"/>
      <c r="M882" s="18"/>
      <c r="N882" s="18"/>
      <c r="O882" s="23"/>
      <c r="P882" s="28"/>
      <c r="Q882" s="22"/>
      <c r="R882" s="18"/>
      <c r="S882" s="24"/>
      <c r="T882" s="22"/>
      <c r="U882" s="41">
        <v>0</v>
      </c>
    </row>
    <row r="883" spans="1:21" ht="29.5" hidden="1">
      <c r="A883" s="2">
        <v>879</v>
      </c>
      <c r="B883" s="2"/>
      <c r="C883" s="3"/>
      <c r="D883" s="17"/>
      <c r="E883" s="17"/>
      <c r="F883" s="18"/>
      <c r="G883" s="25"/>
      <c r="H883" s="22"/>
      <c r="I883" s="22"/>
      <c r="J883" s="15" t="s">
        <v>491</v>
      </c>
      <c r="K883" s="3" t="str">
        <f t="shared" si="22"/>
        <v>- -</v>
      </c>
      <c r="L883" s="23"/>
      <c r="M883" s="18"/>
      <c r="N883" s="18"/>
      <c r="O883" s="23"/>
      <c r="P883" s="28"/>
      <c r="Q883" s="22"/>
      <c r="R883" s="18"/>
      <c r="S883" s="24"/>
      <c r="T883" s="22"/>
      <c r="U883" s="41">
        <v>0</v>
      </c>
    </row>
    <row r="884" spans="1:21" ht="29.5" hidden="1">
      <c r="A884" s="2">
        <v>880</v>
      </c>
      <c r="B884" s="2"/>
      <c r="C884" s="3"/>
      <c r="D884" s="17"/>
      <c r="E884" s="17"/>
      <c r="F884" s="18"/>
      <c r="G884" s="25"/>
      <c r="H884" s="22"/>
      <c r="I884" s="22"/>
      <c r="J884" s="15" t="s">
        <v>491</v>
      </c>
      <c r="K884" s="3" t="str">
        <f t="shared" ref="K884:K947" si="23">IF(J884=10,100,IF(J884=6,60,IF(J884=0,0,"- -")))</f>
        <v>- -</v>
      </c>
      <c r="L884" s="23"/>
      <c r="M884" s="18"/>
      <c r="N884" s="18"/>
      <c r="O884" s="23"/>
      <c r="P884" s="28"/>
      <c r="Q884" s="22"/>
      <c r="R884" s="18"/>
      <c r="S884" s="24"/>
      <c r="T884" s="22"/>
      <c r="U884" s="41">
        <v>0</v>
      </c>
    </row>
    <row r="885" spans="1:21" ht="29.5" hidden="1">
      <c r="A885" s="2">
        <v>881</v>
      </c>
      <c r="B885" s="2"/>
      <c r="C885" s="3"/>
      <c r="D885" s="17"/>
      <c r="E885" s="17"/>
      <c r="F885" s="18"/>
      <c r="G885" s="25"/>
      <c r="H885" s="22"/>
      <c r="I885" s="22"/>
      <c r="J885" s="15" t="s">
        <v>491</v>
      </c>
      <c r="K885" s="3" t="str">
        <f t="shared" si="23"/>
        <v>- -</v>
      </c>
      <c r="L885" s="23"/>
      <c r="M885" s="18"/>
      <c r="N885" s="18"/>
      <c r="O885" s="23"/>
      <c r="P885" s="28"/>
      <c r="Q885" s="22"/>
      <c r="R885" s="18"/>
      <c r="S885" s="24"/>
      <c r="T885" s="22"/>
      <c r="U885" s="41">
        <v>0</v>
      </c>
    </row>
    <row r="886" spans="1:21" ht="29.5" hidden="1">
      <c r="A886" s="2">
        <v>882</v>
      </c>
      <c r="B886" s="2"/>
      <c r="C886" s="3"/>
      <c r="D886" s="17"/>
      <c r="E886" s="17"/>
      <c r="F886" s="18"/>
      <c r="G886" s="25"/>
      <c r="H886" s="22"/>
      <c r="I886" s="22"/>
      <c r="J886" s="15" t="s">
        <v>491</v>
      </c>
      <c r="K886" s="3" t="str">
        <f t="shared" si="23"/>
        <v>- -</v>
      </c>
      <c r="L886" s="23"/>
      <c r="M886" s="18"/>
      <c r="N886" s="18"/>
      <c r="O886" s="23"/>
      <c r="P886" s="28"/>
      <c r="Q886" s="22"/>
      <c r="R886" s="18"/>
      <c r="S886" s="24"/>
      <c r="T886" s="22"/>
      <c r="U886" s="41">
        <v>0</v>
      </c>
    </row>
    <row r="887" spans="1:21" ht="29.5" hidden="1">
      <c r="A887" s="2">
        <v>883</v>
      </c>
      <c r="B887" s="2"/>
      <c r="C887" s="3"/>
      <c r="D887" s="17"/>
      <c r="E887" s="17"/>
      <c r="F887" s="18"/>
      <c r="G887" s="25"/>
      <c r="H887" s="22"/>
      <c r="I887" s="22"/>
      <c r="J887" s="15" t="s">
        <v>491</v>
      </c>
      <c r="K887" s="3" t="str">
        <f t="shared" si="23"/>
        <v>- -</v>
      </c>
      <c r="L887" s="23"/>
      <c r="M887" s="18"/>
      <c r="N887" s="18"/>
      <c r="O887" s="23"/>
      <c r="P887" s="28"/>
      <c r="Q887" s="22"/>
      <c r="R887" s="18"/>
      <c r="S887" s="24"/>
      <c r="T887" s="22"/>
      <c r="U887" s="41">
        <v>0</v>
      </c>
    </row>
    <row r="888" spans="1:21" ht="29.5" hidden="1">
      <c r="A888" s="2">
        <v>884</v>
      </c>
      <c r="B888" s="2"/>
      <c r="C888" s="3"/>
      <c r="D888" s="17"/>
      <c r="E888" s="17"/>
      <c r="F888" s="18"/>
      <c r="G888" s="25"/>
      <c r="H888" s="22"/>
      <c r="I888" s="22"/>
      <c r="J888" s="15" t="s">
        <v>491</v>
      </c>
      <c r="K888" s="3" t="str">
        <f t="shared" si="23"/>
        <v>- -</v>
      </c>
      <c r="L888" s="23"/>
      <c r="M888" s="18"/>
      <c r="N888" s="18"/>
      <c r="O888" s="23"/>
      <c r="P888" s="28"/>
      <c r="Q888" s="22"/>
      <c r="R888" s="18"/>
      <c r="S888" s="24"/>
      <c r="T888" s="22"/>
      <c r="U888" s="41">
        <v>0</v>
      </c>
    </row>
    <row r="889" spans="1:21" ht="29.5" hidden="1">
      <c r="A889" s="2">
        <v>885</v>
      </c>
      <c r="B889" s="2"/>
      <c r="C889" s="3"/>
      <c r="D889" s="17"/>
      <c r="E889" s="17"/>
      <c r="F889" s="18"/>
      <c r="G889" s="25"/>
      <c r="H889" s="22"/>
      <c r="I889" s="22"/>
      <c r="J889" s="15" t="s">
        <v>491</v>
      </c>
      <c r="K889" s="3" t="str">
        <f t="shared" si="23"/>
        <v>- -</v>
      </c>
      <c r="L889" s="23"/>
      <c r="M889" s="18"/>
      <c r="N889" s="18"/>
      <c r="O889" s="23"/>
      <c r="P889" s="28"/>
      <c r="Q889" s="22"/>
      <c r="R889" s="18"/>
      <c r="S889" s="24"/>
      <c r="T889" s="22"/>
      <c r="U889" s="41">
        <v>0</v>
      </c>
    </row>
    <row r="890" spans="1:21" ht="29.5" hidden="1">
      <c r="A890" s="2">
        <v>886</v>
      </c>
      <c r="B890" s="2"/>
      <c r="C890" s="3"/>
      <c r="D890" s="17"/>
      <c r="E890" s="17"/>
      <c r="F890" s="18"/>
      <c r="G890" s="25"/>
      <c r="H890" s="22"/>
      <c r="I890" s="22"/>
      <c r="J890" s="15" t="s">
        <v>491</v>
      </c>
      <c r="K890" s="3" t="str">
        <f t="shared" si="23"/>
        <v>- -</v>
      </c>
      <c r="L890" s="23"/>
      <c r="M890" s="18"/>
      <c r="N890" s="18"/>
      <c r="O890" s="23"/>
      <c r="P890" s="28"/>
      <c r="Q890" s="22"/>
      <c r="R890" s="18"/>
      <c r="S890" s="24"/>
      <c r="T890" s="22"/>
      <c r="U890" s="41">
        <v>0</v>
      </c>
    </row>
    <row r="891" spans="1:21" ht="29.5" hidden="1">
      <c r="A891" s="2">
        <v>887</v>
      </c>
      <c r="B891" s="2"/>
      <c r="C891" s="3"/>
      <c r="D891" s="17"/>
      <c r="E891" s="17"/>
      <c r="F891" s="18"/>
      <c r="G891" s="25"/>
      <c r="H891" s="22"/>
      <c r="I891" s="22"/>
      <c r="J891" s="15" t="s">
        <v>491</v>
      </c>
      <c r="K891" s="3" t="str">
        <f t="shared" si="23"/>
        <v>- -</v>
      </c>
      <c r="L891" s="23"/>
      <c r="M891" s="18"/>
      <c r="N891" s="18"/>
      <c r="O891" s="23"/>
      <c r="P891" s="28"/>
      <c r="Q891" s="22"/>
      <c r="R891" s="18"/>
      <c r="S891" s="24"/>
      <c r="T891" s="22"/>
      <c r="U891" s="41">
        <v>0</v>
      </c>
    </row>
    <row r="892" spans="1:21" ht="29.5" hidden="1">
      <c r="A892" s="2">
        <v>888</v>
      </c>
      <c r="B892" s="2"/>
      <c r="C892" s="3"/>
      <c r="D892" s="17"/>
      <c r="E892" s="17"/>
      <c r="F892" s="18"/>
      <c r="G892" s="25"/>
      <c r="H892" s="22"/>
      <c r="I892" s="22"/>
      <c r="J892" s="15" t="s">
        <v>491</v>
      </c>
      <c r="K892" s="3" t="str">
        <f t="shared" si="23"/>
        <v>- -</v>
      </c>
      <c r="L892" s="23"/>
      <c r="M892" s="18"/>
      <c r="N892" s="18"/>
      <c r="O892" s="23"/>
      <c r="P892" s="28"/>
      <c r="Q892" s="22"/>
      <c r="R892" s="18"/>
      <c r="S892" s="24"/>
      <c r="T892" s="22"/>
      <c r="U892" s="41">
        <v>0</v>
      </c>
    </row>
    <row r="893" spans="1:21" ht="29.5" hidden="1">
      <c r="A893" s="2">
        <v>889</v>
      </c>
      <c r="B893" s="2"/>
      <c r="C893" s="3"/>
      <c r="D893" s="17"/>
      <c r="E893" s="17"/>
      <c r="F893" s="18"/>
      <c r="G893" s="25"/>
      <c r="H893" s="22"/>
      <c r="I893" s="22"/>
      <c r="J893" s="15" t="s">
        <v>491</v>
      </c>
      <c r="K893" s="3" t="str">
        <f t="shared" si="23"/>
        <v>- -</v>
      </c>
      <c r="L893" s="23"/>
      <c r="M893" s="18"/>
      <c r="N893" s="18"/>
      <c r="O893" s="23"/>
      <c r="P893" s="28"/>
      <c r="Q893" s="22"/>
      <c r="R893" s="18"/>
      <c r="S893" s="24"/>
      <c r="T893" s="22"/>
      <c r="U893" s="41">
        <v>0</v>
      </c>
    </row>
    <row r="894" spans="1:21" ht="29.5" hidden="1">
      <c r="A894" s="2">
        <v>890</v>
      </c>
      <c r="B894" s="2"/>
      <c r="C894" s="3"/>
      <c r="D894" s="17"/>
      <c r="E894" s="17"/>
      <c r="F894" s="18"/>
      <c r="G894" s="25"/>
      <c r="H894" s="22"/>
      <c r="I894" s="22"/>
      <c r="J894" s="15" t="s">
        <v>491</v>
      </c>
      <c r="K894" s="3" t="str">
        <f t="shared" si="23"/>
        <v>- -</v>
      </c>
      <c r="L894" s="23"/>
      <c r="M894" s="18"/>
      <c r="N894" s="18"/>
      <c r="O894" s="23"/>
      <c r="P894" s="28"/>
      <c r="Q894" s="22"/>
      <c r="R894" s="18"/>
      <c r="S894" s="24"/>
      <c r="T894" s="22"/>
      <c r="U894" s="41">
        <v>0</v>
      </c>
    </row>
    <row r="895" spans="1:21" ht="29.5" hidden="1">
      <c r="A895" s="2">
        <v>891</v>
      </c>
      <c r="B895" s="2"/>
      <c r="C895" s="3"/>
      <c r="D895" s="17"/>
      <c r="E895" s="17"/>
      <c r="F895" s="18"/>
      <c r="G895" s="25"/>
      <c r="H895" s="22"/>
      <c r="I895" s="22"/>
      <c r="J895" s="15" t="s">
        <v>491</v>
      </c>
      <c r="K895" s="3" t="str">
        <f t="shared" si="23"/>
        <v>- -</v>
      </c>
      <c r="L895" s="23"/>
      <c r="M895" s="18"/>
      <c r="N895" s="18"/>
      <c r="O895" s="23"/>
      <c r="P895" s="28"/>
      <c r="Q895" s="22"/>
      <c r="R895" s="18"/>
      <c r="S895" s="24"/>
      <c r="T895" s="22"/>
      <c r="U895" s="41">
        <v>0</v>
      </c>
    </row>
    <row r="896" spans="1:21" ht="29.5" hidden="1">
      <c r="A896" s="2">
        <v>892</v>
      </c>
      <c r="B896" s="2"/>
      <c r="C896" s="3"/>
      <c r="D896" s="17"/>
      <c r="E896" s="17"/>
      <c r="F896" s="18"/>
      <c r="G896" s="25"/>
      <c r="H896" s="22"/>
      <c r="I896" s="22"/>
      <c r="J896" s="15" t="s">
        <v>491</v>
      </c>
      <c r="K896" s="3" t="str">
        <f t="shared" si="23"/>
        <v>- -</v>
      </c>
      <c r="L896" s="23"/>
      <c r="M896" s="18"/>
      <c r="N896" s="18"/>
      <c r="O896" s="23"/>
      <c r="P896" s="28"/>
      <c r="Q896" s="22"/>
      <c r="R896" s="18"/>
      <c r="S896" s="24"/>
      <c r="T896" s="22"/>
      <c r="U896" s="41">
        <v>0</v>
      </c>
    </row>
    <row r="897" spans="1:21" ht="29.5" hidden="1">
      <c r="A897" s="2">
        <v>893</v>
      </c>
      <c r="B897" s="2"/>
      <c r="C897" s="3"/>
      <c r="D897" s="17"/>
      <c r="E897" s="17"/>
      <c r="F897" s="18"/>
      <c r="G897" s="25"/>
      <c r="H897" s="22"/>
      <c r="I897" s="22"/>
      <c r="J897" s="15" t="s">
        <v>491</v>
      </c>
      <c r="K897" s="3" t="str">
        <f t="shared" si="23"/>
        <v>- -</v>
      </c>
      <c r="L897" s="23"/>
      <c r="M897" s="18"/>
      <c r="N897" s="18"/>
      <c r="O897" s="23"/>
      <c r="P897" s="28"/>
      <c r="Q897" s="22"/>
      <c r="R897" s="18"/>
      <c r="S897" s="24"/>
      <c r="T897" s="22"/>
      <c r="U897" s="41">
        <v>0</v>
      </c>
    </row>
    <row r="898" spans="1:21" ht="29.5" hidden="1">
      <c r="A898" s="2">
        <v>894</v>
      </c>
      <c r="B898" s="2"/>
      <c r="C898" s="3"/>
      <c r="D898" s="17"/>
      <c r="E898" s="17"/>
      <c r="F898" s="18"/>
      <c r="G898" s="25"/>
      <c r="H898" s="22"/>
      <c r="I898" s="22"/>
      <c r="J898" s="15" t="s">
        <v>491</v>
      </c>
      <c r="K898" s="3" t="str">
        <f t="shared" si="23"/>
        <v>- -</v>
      </c>
      <c r="L898" s="23"/>
      <c r="M898" s="18"/>
      <c r="N898" s="18"/>
      <c r="O898" s="23"/>
      <c r="P898" s="28"/>
      <c r="Q898" s="22"/>
      <c r="R898" s="18"/>
      <c r="S898" s="24"/>
      <c r="T898" s="22"/>
      <c r="U898" s="41">
        <v>0</v>
      </c>
    </row>
    <row r="899" spans="1:21" ht="29.5" hidden="1">
      <c r="A899" s="2">
        <v>895</v>
      </c>
      <c r="B899" s="2"/>
      <c r="C899" s="3"/>
      <c r="D899" s="17"/>
      <c r="E899" s="17"/>
      <c r="F899" s="18"/>
      <c r="G899" s="25"/>
      <c r="H899" s="22"/>
      <c r="I899" s="22"/>
      <c r="J899" s="15" t="s">
        <v>491</v>
      </c>
      <c r="K899" s="3" t="str">
        <f t="shared" si="23"/>
        <v>- -</v>
      </c>
      <c r="L899" s="23"/>
      <c r="M899" s="18"/>
      <c r="N899" s="18"/>
      <c r="O899" s="23"/>
      <c r="P899" s="28"/>
      <c r="Q899" s="22"/>
      <c r="R899" s="18"/>
      <c r="S899" s="24"/>
      <c r="T899" s="22"/>
      <c r="U899" s="41">
        <v>0</v>
      </c>
    </row>
    <row r="900" spans="1:21" ht="29.5" hidden="1">
      <c r="A900" s="2">
        <v>896</v>
      </c>
      <c r="B900" s="2"/>
      <c r="C900" s="3"/>
      <c r="D900" s="17"/>
      <c r="E900" s="17"/>
      <c r="F900" s="18"/>
      <c r="G900" s="25"/>
      <c r="H900" s="22"/>
      <c r="I900" s="22"/>
      <c r="J900" s="15" t="s">
        <v>491</v>
      </c>
      <c r="K900" s="3" t="str">
        <f t="shared" si="23"/>
        <v>- -</v>
      </c>
      <c r="L900" s="23"/>
      <c r="M900" s="18"/>
      <c r="N900" s="18"/>
      <c r="O900" s="23"/>
      <c r="P900" s="28"/>
      <c r="Q900" s="22"/>
      <c r="R900" s="18"/>
      <c r="S900" s="24"/>
      <c r="T900" s="22"/>
      <c r="U900" s="41">
        <v>0</v>
      </c>
    </row>
    <row r="901" spans="1:21" ht="29.5" hidden="1">
      <c r="A901" s="2">
        <v>897</v>
      </c>
      <c r="B901" s="2"/>
      <c r="C901" s="3"/>
      <c r="D901" s="17"/>
      <c r="E901" s="17"/>
      <c r="F901" s="18"/>
      <c r="G901" s="25"/>
      <c r="H901" s="22"/>
      <c r="I901" s="22"/>
      <c r="J901" s="15" t="s">
        <v>491</v>
      </c>
      <c r="K901" s="3" t="str">
        <f t="shared" si="23"/>
        <v>- -</v>
      </c>
      <c r="L901" s="23"/>
      <c r="M901" s="18"/>
      <c r="N901" s="18"/>
      <c r="O901" s="23"/>
      <c r="P901" s="28"/>
      <c r="Q901" s="22"/>
      <c r="R901" s="18"/>
      <c r="S901" s="24"/>
      <c r="T901" s="22"/>
      <c r="U901" s="41">
        <v>0</v>
      </c>
    </row>
    <row r="902" spans="1:21" ht="29.5" hidden="1">
      <c r="A902" s="2">
        <v>898</v>
      </c>
      <c r="B902" s="2"/>
      <c r="C902" s="3"/>
      <c r="D902" s="17"/>
      <c r="E902" s="17"/>
      <c r="F902" s="18"/>
      <c r="G902" s="25"/>
      <c r="H902" s="22"/>
      <c r="I902" s="22"/>
      <c r="J902" s="15" t="s">
        <v>491</v>
      </c>
      <c r="K902" s="3" t="str">
        <f t="shared" si="23"/>
        <v>- -</v>
      </c>
      <c r="L902" s="23"/>
      <c r="M902" s="18"/>
      <c r="N902" s="18"/>
      <c r="O902" s="23"/>
      <c r="P902" s="28"/>
      <c r="Q902" s="22"/>
      <c r="R902" s="18"/>
      <c r="S902" s="24"/>
      <c r="T902" s="22"/>
      <c r="U902" s="41">
        <v>0</v>
      </c>
    </row>
    <row r="903" spans="1:21" ht="29.5" hidden="1">
      <c r="A903" s="2">
        <v>899</v>
      </c>
      <c r="B903" s="2"/>
      <c r="C903" s="3"/>
      <c r="D903" s="17"/>
      <c r="E903" s="17"/>
      <c r="F903" s="18"/>
      <c r="G903" s="25"/>
      <c r="H903" s="22"/>
      <c r="I903" s="22"/>
      <c r="J903" s="15" t="s">
        <v>491</v>
      </c>
      <c r="K903" s="3" t="str">
        <f t="shared" si="23"/>
        <v>- -</v>
      </c>
      <c r="L903" s="23"/>
      <c r="M903" s="18"/>
      <c r="N903" s="18"/>
      <c r="O903" s="23"/>
      <c r="P903" s="28"/>
      <c r="Q903" s="22"/>
      <c r="R903" s="18"/>
      <c r="S903" s="24"/>
      <c r="T903" s="22"/>
      <c r="U903" s="41">
        <v>0</v>
      </c>
    </row>
    <row r="904" spans="1:21" ht="29.5" hidden="1">
      <c r="A904" s="2">
        <v>900</v>
      </c>
      <c r="B904" s="2"/>
      <c r="C904" s="3"/>
      <c r="D904" s="17"/>
      <c r="E904" s="17"/>
      <c r="F904" s="18"/>
      <c r="G904" s="25"/>
      <c r="H904" s="22"/>
      <c r="I904" s="22"/>
      <c r="J904" s="15" t="s">
        <v>491</v>
      </c>
      <c r="K904" s="3" t="str">
        <f t="shared" si="23"/>
        <v>- -</v>
      </c>
      <c r="L904" s="23"/>
      <c r="M904" s="18"/>
      <c r="N904" s="18"/>
      <c r="O904" s="23"/>
      <c r="P904" s="28"/>
      <c r="Q904" s="22"/>
      <c r="R904" s="18"/>
      <c r="S904" s="24"/>
      <c r="T904" s="22"/>
      <c r="U904" s="41">
        <v>0</v>
      </c>
    </row>
    <row r="905" spans="1:21" ht="29.5" hidden="1">
      <c r="A905" s="2">
        <v>901</v>
      </c>
      <c r="B905" s="2"/>
      <c r="C905" s="3"/>
      <c r="D905" s="17"/>
      <c r="E905" s="17"/>
      <c r="F905" s="18"/>
      <c r="G905" s="25"/>
      <c r="H905" s="22"/>
      <c r="I905" s="22"/>
      <c r="J905" s="15" t="s">
        <v>491</v>
      </c>
      <c r="K905" s="3" t="str">
        <f t="shared" si="23"/>
        <v>- -</v>
      </c>
      <c r="L905" s="23"/>
      <c r="M905" s="18"/>
      <c r="N905" s="18"/>
      <c r="O905" s="23"/>
      <c r="P905" s="28"/>
      <c r="Q905" s="22"/>
      <c r="R905" s="18"/>
      <c r="S905" s="24"/>
      <c r="T905" s="22"/>
      <c r="U905" s="41">
        <v>0</v>
      </c>
    </row>
    <row r="906" spans="1:21" ht="29.5" hidden="1">
      <c r="A906" s="2">
        <v>902</v>
      </c>
      <c r="B906" s="2"/>
      <c r="C906" s="3"/>
      <c r="D906" s="17"/>
      <c r="E906" s="17"/>
      <c r="F906" s="18"/>
      <c r="G906" s="25"/>
      <c r="H906" s="22"/>
      <c r="I906" s="22"/>
      <c r="J906" s="15" t="s">
        <v>491</v>
      </c>
      <c r="K906" s="3" t="str">
        <f t="shared" si="23"/>
        <v>- -</v>
      </c>
      <c r="L906" s="23"/>
      <c r="M906" s="18"/>
      <c r="N906" s="18"/>
      <c r="O906" s="23"/>
      <c r="P906" s="28"/>
      <c r="Q906" s="22"/>
      <c r="R906" s="18"/>
      <c r="S906" s="24"/>
      <c r="T906" s="22"/>
      <c r="U906" s="41">
        <v>0</v>
      </c>
    </row>
    <row r="907" spans="1:21" ht="29.5" hidden="1">
      <c r="A907" s="2">
        <v>903</v>
      </c>
      <c r="B907" s="2"/>
      <c r="C907" s="3"/>
      <c r="D907" s="17"/>
      <c r="E907" s="17"/>
      <c r="F907" s="18"/>
      <c r="G907" s="25"/>
      <c r="H907" s="22"/>
      <c r="I907" s="22"/>
      <c r="J907" s="15" t="s">
        <v>491</v>
      </c>
      <c r="K907" s="3" t="str">
        <f t="shared" si="23"/>
        <v>- -</v>
      </c>
      <c r="L907" s="23"/>
      <c r="M907" s="18"/>
      <c r="N907" s="18"/>
      <c r="O907" s="23"/>
      <c r="P907" s="28"/>
      <c r="Q907" s="22"/>
      <c r="R907" s="18"/>
      <c r="S907" s="24"/>
      <c r="T907" s="22"/>
      <c r="U907" s="41">
        <v>0</v>
      </c>
    </row>
    <row r="908" spans="1:21" ht="29.5" hidden="1">
      <c r="A908" s="2">
        <v>904</v>
      </c>
      <c r="B908" s="2"/>
      <c r="C908" s="3"/>
      <c r="D908" s="17"/>
      <c r="E908" s="17"/>
      <c r="F908" s="18"/>
      <c r="G908" s="25"/>
      <c r="H908" s="22"/>
      <c r="I908" s="22"/>
      <c r="J908" s="15" t="s">
        <v>491</v>
      </c>
      <c r="K908" s="3" t="str">
        <f t="shared" si="23"/>
        <v>- -</v>
      </c>
      <c r="L908" s="23"/>
      <c r="M908" s="18"/>
      <c r="N908" s="18"/>
      <c r="O908" s="23"/>
      <c r="P908" s="28"/>
      <c r="Q908" s="22"/>
      <c r="R908" s="18"/>
      <c r="S908" s="24"/>
      <c r="T908" s="22"/>
      <c r="U908" s="41">
        <v>0</v>
      </c>
    </row>
    <row r="909" spans="1:21" ht="29.5" hidden="1">
      <c r="A909" s="2">
        <v>905</v>
      </c>
      <c r="B909" s="2"/>
      <c r="C909" s="3"/>
      <c r="D909" s="17"/>
      <c r="E909" s="17"/>
      <c r="F909" s="18"/>
      <c r="G909" s="25"/>
      <c r="H909" s="22"/>
      <c r="I909" s="22"/>
      <c r="J909" s="15" t="s">
        <v>491</v>
      </c>
      <c r="K909" s="3" t="str">
        <f t="shared" si="23"/>
        <v>- -</v>
      </c>
      <c r="L909" s="23"/>
      <c r="M909" s="18"/>
      <c r="N909" s="18"/>
      <c r="O909" s="23"/>
      <c r="P909" s="28"/>
      <c r="Q909" s="22"/>
      <c r="R909" s="18"/>
      <c r="S909" s="24"/>
      <c r="T909" s="22"/>
      <c r="U909" s="41">
        <v>0</v>
      </c>
    </row>
    <row r="910" spans="1:21" ht="29.5" hidden="1">
      <c r="A910" s="2">
        <v>906</v>
      </c>
      <c r="B910" s="2"/>
      <c r="C910" s="3"/>
      <c r="D910" s="17"/>
      <c r="E910" s="17"/>
      <c r="F910" s="18"/>
      <c r="G910" s="25"/>
      <c r="H910" s="22"/>
      <c r="I910" s="22"/>
      <c r="J910" s="15" t="s">
        <v>491</v>
      </c>
      <c r="K910" s="3" t="str">
        <f t="shared" si="23"/>
        <v>- -</v>
      </c>
      <c r="L910" s="23"/>
      <c r="M910" s="18"/>
      <c r="N910" s="18"/>
      <c r="O910" s="23"/>
      <c r="P910" s="28"/>
      <c r="Q910" s="22"/>
      <c r="R910" s="18"/>
      <c r="S910" s="24"/>
      <c r="T910" s="22"/>
      <c r="U910" s="41">
        <v>0</v>
      </c>
    </row>
    <row r="911" spans="1:21" ht="29.5" hidden="1">
      <c r="A911" s="2">
        <v>907</v>
      </c>
      <c r="B911" s="2"/>
      <c r="C911" s="3"/>
      <c r="D911" s="17"/>
      <c r="E911" s="17"/>
      <c r="F911" s="18"/>
      <c r="G911" s="25"/>
      <c r="H911" s="22"/>
      <c r="I911" s="22"/>
      <c r="J911" s="15" t="s">
        <v>491</v>
      </c>
      <c r="K911" s="3" t="str">
        <f t="shared" si="23"/>
        <v>- -</v>
      </c>
      <c r="L911" s="23"/>
      <c r="M911" s="18"/>
      <c r="N911" s="18"/>
      <c r="O911" s="23"/>
      <c r="P911" s="28"/>
      <c r="Q911" s="22"/>
      <c r="R911" s="18"/>
      <c r="S911" s="24"/>
      <c r="T911" s="22"/>
      <c r="U911" s="41">
        <v>0</v>
      </c>
    </row>
    <row r="912" spans="1:21" ht="29.5" hidden="1">
      <c r="A912" s="2">
        <v>908</v>
      </c>
      <c r="B912" s="2"/>
      <c r="C912" s="3"/>
      <c r="D912" s="17"/>
      <c r="E912" s="17"/>
      <c r="F912" s="18"/>
      <c r="G912" s="25"/>
      <c r="H912" s="22"/>
      <c r="I912" s="22"/>
      <c r="J912" s="15" t="s">
        <v>491</v>
      </c>
      <c r="K912" s="3" t="str">
        <f t="shared" si="23"/>
        <v>- -</v>
      </c>
      <c r="L912" s="23"/>
      <c r="M912" s="18"/>
      <c r="N912" s="18"/>
      <c r="O912" s="23"/>
      <c r="P912" s="28"/>
      <c r="Q912" s="22"/>
      <c r="R912" s="18"/>
      <c r="S912" s="24"/>
      <c r="T912" s="22"/>
      <c r="U912" s="41">
        <v>0</v>
      </c>
    </row>
    <row r="913" spans="1:21" ht="29.5" hidden="1">
      <c r="A913" s="2">
        <v>909</v>
      </c>
      <c r="B913" s="2"/>
      <c r="C913" s="3"/>
      <c r="D913" s="17"/>
      <c r="E913" s="17"/>
      <c r="F913" s="18"/>
      <c r="G913" s="25"/>
      <c r="H913" s="22"/>
      <c r="I913" s="22"/>
      <c r="J913" s="15" t="s">
        <v>491</v>
      </c>
      <c r="K913" s="3" t="str">
        <f t="shared" si="23"/>
        <v>- -</v>
      </c>
      <c r="L913" s="23"/>
      <c r="M913" s="18"/>
      <c r="N913" s="18"/>
      <c r="O913" s="23"/>
      <c r="P913" s="28"/>
      <c r="Q913" s="22"/>
      <c r="R913" s="18"/>
      <c r="S913" s="24"/>
      <c r="T913" s="22"/>
      <c r="U913" s="41">
        <v>0</v>
      </c>
    </row>
    <row r="914" spans="1:21" ht="29.5" hidden="1">
      <c r="A914" s="2">
        <v>910</v>
      </c>
      <c r="B914" s="2"/>
      <c r="C914" s="3"/>
      <c r="D914" s="17"/>
      <c r="E914" s="17"/>
      <c r="F914" s="18"/>
      <c r="G914" s="25"/>
      <c r="H914" s="22"/>
      <c r="I914" s="22"/>
      <c r="J914" s="15" t="s">
        <v>491</v>
      </c>
      <c r="K914" s="3" t="str">
        <f t="shared" si="23"/>
        <v>- -</v>
      </c>
      <c r="L914" s="23"/>
      <c r="M914" s="18"/>
      <c r="N914" s="18"/>
      <c r="O914" s="23"/>
      <c r="P914" s="28"/>
      <c r="Q914" s="22"/>
      <c r="R914" s="18"/>
      <c r="S914" s="24"/>
      <c r="T914" s="22"/>
      <c r="U914" s="41">
        <v>0</v>
      </c>
    </row>
    <row r="915" spans="1:21" ht="29.5" hidden="1">
      <c r="A915" s="2">
        <v>911</v>
      </c>
      <c r="B915" s="2"/>
      <c r="C915" s="3"/>
      <c r="D915" s="17"/>
      <c r="E915" s="17"/>
      <c r="F915" s="18"/>
      <c r="G915" s="25"/>
      <c r="H915" s="22"/>
      <c r="I915" s="22"/>
      <c r="J915" s="15" t="s">
        <v>491</v>
      </c>
      <c r="K915" s="3" t="str">
        <f t="shared" si="23"/>
        <v>- -</v>
      </c>
      <c r="L915" s="23"/>
      <c r="M915" s="18"/>
      <c r="N915" s="18"/>
      <c r="O915" s="23"/>
      <c r="P915" s="28"/>
      <c r="Q915" s="22"/>
      <c r="R915" s="18"/>
      <c r="S915" s="24"/>
      <c r="T915" s="22"/>
      <c r="U915" s="41">
        <v>0</v>
      </c>
    </row>
    <row r="916" spans="1:21" ht="29.5" hidden="1">
      <c r="A916" s="2">
        <v>912</v>
      </c>
      <c r="B916" s="2"/>
      <c r="C916" s="3"/>
      <c r="D916" s="17"/>
      <c r="E916" s="17"/>
      <c r="F916" s="18"/>
      <c r="G916" s="25"/>
      <c r="H916" s="22"/>
      <c r="I916" s="22"/>
      <c r="J916" s="15" t="s">
        <v>491</v>
      </c>
      <c r="K916" s="3" t="str">
        <f t="shared" si="23"/>
        <v>- -</v>
      </c>
      <c r="L916" s="23"/>
      <c r="M916" s="18"/>
      <c r="N916" s="18"/>
      <c r="O916" s="23"/>
      <c r="P916" s="28"/>
      <c r="Q916" s="22"/>
      <c r="R916" s="18"/>
      <c r="S916" s="24"/>
      <c r="T916" s="22"/>
      <c r="U916" s="41">
        <v>0</v>
      </c>
    </row>
    <row r="917" spans="1:21" ht="29.5" hidden="1">
      <c r="A917" s="2">
        <v>913</v>
      </c>
      <c r="B917" s="2"/>
      <c r="C917" s="3"/>
      <c r="D917" s="17"/>
      <c r="E917" s="17"/>
      <c r="F917" s="18"/>
      <c r="G917" s="25"/>
      <c r="H917" s="22"/>
      <c r="I917" s="22"/>
      <c r="J917" s="15" t="s">
        <v>491</v>
      </c>
      <c r="K917" s="3" t="str">
        <f t="shared" si="23"/>
        <v>- -</v>
      </c>
      <c r="L917" s="23"/>
      <c r="M917" s="18"/>
      <c r="N917" s="18"/>
      <c r="O917" s="23"/>
      <c r="P917" s="28"/>
      <c r="Q917" s="22"/>
      <c r="R917" s="18"/>
      <c r="S917" s="24"/>
      <c r="T917" s="22"/>
      <c r="U917" s="41">
        <v>0</v>
      </c>
    </row>
    <row r="918" spans="1:21" ht="29.5" hidden="1">
      <c r="A918" s="2">
        <v>914</v>
      </c>
      <c r="B918" s="2"/>
      <c r="C918" s="3"/>
      <c r="D918" s="17"/>
      <c r="E918" s="17"/>
      <c r="F918" s="18"/>
      <c r="G918" s="25"/>
      <c r="H918" s="22"/>
      <c r="I918" s="22"/>
      <c r="J918" s="15" t="s">
        <v>491</v>
      </c>
      <c r="K918" s="3" t="str">
        <f t="shared" si="23"/>
        <v>- -</v>
      </c>
      <c r="L918" s="23"/>
      <c r="M918" s="18"/>
      <c r="N918" s="18"/>
      <c r="O918" s="23"/>
      <c r="P918" s="28"/>
      <c r="Q918" s="22"/>
      <c r="R918" s="18"/>
      <c r="S918" s="24"/>
      <c r="T918" s="22"/>
      <c r="U918" s="41">
        <v>0</v>
      </c>
    </row>
    <row r="919" spans="1:21" ht="29.5" hidden="1">
      <c r="A919" s="2">
        <v>915</v>
      </c>
      <c r="B919" s="2"/>
      <c r="C919" s="3"/>
      <c r="D919" s="17"/>
      <c r="E919" s="17"/>
      <c r="F919" s="18"/>
      <c r="G919" s="25"/>
      <c r="H919" s="22"/>
      <c r="I919" s="22"/>
      <c r="J919" s="15" t="s">
        <v>491</v>
      </c>
      <c r="K919" s="3" t="str">
        <f t="shared" si="23"/>
        <v>- -</v>
      </c>
      <c r="L919" s="23"/>
      <c r="M919" s="18"/>
      <c r="N919" s="18"/>
      <c r="O919" s="23"/>
      <c r="P919" s="28"/>
      <c r="Q919" s="22"/>
      <c r="R919" s="18"/>
      <c r="S919" s="24"/>
      <c r="T919" s="22"/>
      <c r="U919" s="41">
        <v>0</v>
      </c>
    </row>
    <row r="920" spans="1:21" ht="29.5" hidden="1">
      <c r="A920" s="2">
        <v>916</v>
      </c>
      <c r="B920" s="2"/>
      <c r="C920" s="3"/>
      <c r="D920" s="17"/>
      <c r="E920" s="17"/>
      <c r="F920" s="18"/>
      <c r="G920" s="25"/>
      <c r="H920" s="22"/>
      <c r="I920" s="22"/>
      <c r="J920" s="15" t="s">
        <v>491</v>
      </c>
      <c r="K920" s="3" t="str">
        <f t="shared" si="23"/>
        <v>- -</v>
      </c>
      <c r="L920" s="23"/>
      <c r="M920" s="18"/>
      <c r="N920" s="18"/>
      <c r="O920" s="23"/>
      <c r="P920" s="28"/>
      <c r="Q920" s="22"/>
      <c r="R920" s="18"/>
      <c r="S920" s="24"/>
      <c r="T920" s="22"/>
      <c r="U920" s="41">
        <v>0</v>
      </c>
    </row>
    <row r="921" spans="1:21" ht="29.5" hidden="1">
      <c r="A921" s="2">
        <v>917</v>
      </c>
      <c r="B921" s="2"/>
      <c r="C921" s="3"/>
      <c r="D921" s="17"/>
      <c r="E921" s="17"/>
      <c r="F921" s="18"/>
      <c r="G921" s="25"/>
      <c r="H921" s="22"/>
      <c r="I921" s="22"/>
      <c r="J921" s="15" t="s">
        <v>491</v>
      </c>
      <c r="K921" s="3" t="str">
        <f t="shared" si="23"/>
        <v>- -</v>
      </c>
      <c r="L921" s="23"/>
      <c r="M921" s="18"/>
      <c r="N921" s="18"/>
      <c r="O921" s="23"/>
      <c r="P921" s="28"/>
      <c r="Q921" s="22"/>
      <c r="R921" s="18"/>
      <c r="S921" s="24"/>
      <c r="T921" s="22"/>
      <c r="U921" s="41">
        <v>0</v>
      </c>
    </row>
    <row r="922" spans="1:21" ht="29.5" hidden="1">
      <c r="A922" s="2">
        <v>918</v>
      </c>
      <c r="B922" s="2"/>
      <c r="C922" s="3"/>
      <c r="D922" s="17"/>
      <c r="E922" s="17"/>
      <c r="F922" s="18"/>
      <c r="G922" s="25"/>
      <c r="H922" s="22"/>
      <c r="I922" s="22"/>
      <c r="J922" s="15" t="s">
        <v>491</v>
      </c>
      <c r="K922" s="3" t="str">
        <f t="shared" si="23"/>
        <v>- -</v>
      </c>
      <c r="L922" s="23"/>
      <c r="M922" s="18"/>
      <c r="N922" s="18"/>
      <c r="O922" s="23"/>
      <c r="P922" s="28"/>
      <c r="Q922" s="22"/>
      <c r="R922" s="18"/>
      <c r="S922" s="24"/>
      <c r="T922" s="22"/>
      <c r="U922" s="41">
        <v>0</v>
      </c>
    </row>
    <row r="923" spans="1:21" ht="29.5" hidden="1">
      <c r="A923" s="2">
        <v>919</v>
      </c>
      <c r="B923" s="2"/>
      <c r="C923" s="3"/>
      <c r="D923" s="17"/>
      <c r="E923" s="17"/>
      <c r="F923" s="18"/>
      <c r="G923" s="25"/>
      <c r="H923" s="22"/>
      <c r="I923" s="22"/>
      <c r="J923" s="15" t="s">
        <v>491</v>
      </c>
      <c r="K923" s="3" t="str">
        <f t="shared" si="23"/>
        <v>- -</v>
      </c>
      <c r="L923" s="23"/>
      <c r="M923" s="18"/>
      <c r="N923" s="18"/>
      <c r="O923" s="23"/>
      <c r="P923" s="28"/>
      <c r="Q923" s="22"/>
      <c r="R923" s="18"/>
      <c r="S923" s="24"/>
      <c r="T923" s="22"/>
      <c r="U923" s="41">
        <v>0</v>
      </c>
    </row>
    <row r="924" spans="1:21" ht="29.5" hidden="1">
      <c r="A924" s="2">
        <v>920</v>
      </c>
      <c r="B924" s="2"/>
      <c r="C924" s="3"/>
      <c r="D924" s="17"/>
      <c r="E924" s="17"/>
      <c r="F924" s="18"/>
      <c r="G924" s="25"/>
      <c r="H924" s="22"/>
      <c r="I924" s="22"/>
      <c r="J924" s="15" t="s">
        <v>491</v>
      </c>
      <c r="K924" s="3" t="str">
        <f t="shared" si="23"/>
        <v>- -</v>
      </c>
      <c r="L924" s="23"/>
      <c r="M924" s="18"/>
      <c r="N924" s="18"/>
      <c r="O924" s="23"/>
      <c r="P924" s="28"/>
      <c r="Q924" s="22"/>
      <c r="R924" s="18"/>
      <c r="S924" s="24"/>
      <c r="T924" s="22"/>
      <c r="U924" s="41">
        <v>0</v>
      </c>
    </row>
    <row r="925" spans="1:21" ht="29.5" hidden="1">
      <c r="A925" s="2">
        <v>921</v>
      </c>
      <c r="B925" s="2"/>
      <c r="C925" s="3"/>
      <c r="D925" s="17"/>
      <c r="E925" s="17"/>
      <c r="F925" s="18"/>
      <c r="G925" s="25"/>
      <c r="H925" s="22"/>
      <c r="I925" s="22"/>
      <c r="J925" s="15" t="s">
        <v>491</v>
      </c>
      <c r="K925" s="3" t="str">
        <f t="shared" si="23"/>
        <v>- -</v>
      </c>
      <c r="L925" s="23"/>
      <c r="M925" s="18"/>
      <c r="N925" s="18"/>
      <c r="O925" s="23"/>
      <c r="P925" s="28"/>
      <c r="Q925" s="22"/>
      <c r="R925" s="18"/>
      <c r="S925" s="24"/>
      <c r="T925" s="22"/>
      <c r="U925" s="41">
        <v>0</v>
      </c>
    </row>
    <row r="926" spans="1:21" ht="29.5" hidden="1">
      <c r="A926" s="2">
        <v>922</v>
      </c>
      <c r="B926" s="2"/>
      <c r="C926" s="3"/>
      <c r="D926" s="17"/>
      <c r="E926" s="17"/>
      <c r="F926" s="18"/>
      <c r="G926" s="25"/>
      <c r="H926" s="22"/>
      <c r="I926" s="22"/>
      <c r="J926" s="15" t="s">
        <v>491</v>
      </c>
      <c r="K926" s="3" t="str">
        <f t="shared" si="23"/>
        <v>- -</v>
      </c>
      <c r="L926" s="23"/>
      <c r="M926" s="18"/>
      <c r="N926" s="18"/>
      <c r="O926" s="23"/>
      <c r="P926" s="28"/>
      <c r="Q926" s="22"/>
      <c r="R926" s="18"/>
      <c r="S926" s="24"/>
      <c r="T926" s="22"/>
      <c r="U926" s="41">
        <v>0</v>
      </c>
    </row>
    <row r="927" spans="1:21" ht="29.5" hidden="1">
      <c r="A927" s="2">
        <v>923</v>
      </c>
      <c r="B927" s="2"/>
      <c r="C927" s="3"/>
      <c r="D927" s="17"/>
      <c r="E927" s="17"/>
      <c r="F927" s="18"/>
      <c r="G927" s="25"/>
      <c r="H927" s="22"/>
      <c r="I927" s="22"/>
      <c r="J927" s="15" t="s">
        <v>491</v>
      </c>
      <c r="K927" s="3" t="str">
        <f t="shared" si="23"/>
        <v>- -</v>
      </c>
      <c r="L927" s="23"/>
      <c r="M927" s="18"/>
      <c r="N927" s="18"/>
      <c r="O927" s="23"/>
      <c r="P927" s="28"/>
      <c r="Q927" s="22"/>
      <c r="R927" s="18"/>
      <c r="S927" s="24"/>
      <c r="T927" s="22"/>
      <c r="U927" s="41">
        <v>0</v>
      </c>
    </row>
    <row r="928" spans="1:21" ht="29.5" hidden="1">
      <c r="A928" s="2">
        <v>924</v>
      </c>
      <c r="B928" s="2"/>
      <c r="C928" s="3"/>
      <c r="D928" s="17"/>
      <c r="E928" s="17"/>
      <c r="F928" s="18"/>
      <c r="G928" s="25"/>
      <c r="H928" s="22"/>
      <c r="I928" s="22"/>
      <c r="J928" s="15" t="s">
        <v>491</v>
      </c>
      <c r="K928" s="3" t="str">
        <f t="shared" si="23"/>
        <v>- -</v>
      </c>
      <c r="L928" s="23"/>
      <c r="M928" s="18"/>
      <c r="N928" s="18"/>
      <c r="O928" s="23"/>
      <c r="P928" s="28"/>
      <c r="Q928" s="22"/>
      <c r="R928" s="18"/>
      <c r="S928" s="24"/>
      <c r="T928" s="22"/>
      <c r="U928" s="41">
        <v>0</v>
      </c>
    </row>
    <row r="929" spans="1:21" ht="29.5" hidden="1">
      <c r="A929" s="2">
        <v>925</v>
      </c>
      <c r="B929" s="2"/>
      <c r="C929" s="3"/>
      <c r="D929" s="17"/>
      <c r="E929" s="17"/>
      <c r="F929" s="18"/>
      <c r="G929" s="25"/>
      <c r="H929" s="22"/>
      <c r="I929" s="22"/>
      <c r="J929" s="15" t="s">
        <v>491</v>
      </c>
      <c r="K929" s="3" t="str">
        <f t="shared" si="23"/>
        <v>- -</v>
      </c>
      <c r="L929" s="23"/>
      <c r="M929" s="18"/>
      <c r="N929" s="18"/>
      <c r="O929" s="23"/>
      <c r="P929" s="28"/>
      <c r="Q929" s="22"/>
      <c r="R929" s="18"/>
      <c r="S929" s="24"/>
      <c r="T929" s="22"/>
      <c r="U929" s="41">
        <v>0</v>
      </c>
    </row>
    <row r="930" spans="1:21" ht="29.5" hidden="1">
      <c r="A930" s="2">
        <v>926</v>
      </c>
      <c r="B930" s="2"/>
      <c r="C930" s="3"/>
      <c r="D930" s="17"/>
      <c r="E930" s="17"/>
      <c r="F930" s="18"/>
      <c r="G930" s="25"/>
      <c r="H930" s="22"/>
      <c r="I930" s="22"/>
      <c r="J930" s="15" t="s">
        <v>491</v>
      </c>
      <c r="K930" s="3" t="str">
        <f t="shared" si="23"/>
        <v>- -</v>
      </c>
      <c r="L930" s="23"/>
      <c r="M930" s="18"/>
      <c r="N930" s="18"/>
      <c r="O930" s="23"/>
      <c r="P930" s="28"/>
      <c r="Q930" s="22"/>
      <c r="R930" s="18"/>
      <c r="S930" s="24"/>
      <c r="T930" s="22"/>
      <c r="U930" s="41">
        <v>0</v>
      </c>
    </row>
    <row r="931" spans="1:21" ht="29.5" hidden="1">
      <c r="A931" s="2">
        <v>927</v>
      </c>
      <c r="B931" s="2"/>
      <c r="C931" s="3"/>
      <c r="D931" s="17"/>
      <c r="E931" s="17"/>
      <c r="F931" s="18"/>
      <c r="G931" s="25"/>
      <c r="H931" s="22"/>
      <c r="I931" s="22"/>
      <c r="J931" s="15" t="s">
        <v>491</v>
      </c>
      <c r="K931" s="3" t="str">
        <f t="shared" si="23"/>
        <v>- -</v>
      </c>
      <c r="L931" s="23"/>
      <c r="M931" s="18"/>
      <c r="N931" s="18"/>
      <c r="O931" s="23"/>
      <c r="P931" s="28"/>
      <c r="Q931" s="22"/>
      <c r="R931" s="18"/>
      <c r="S931" s="24"/>
      <c r="T931" s="22"/>
      <c r="U931" s="41">
        <v>0</v>
      </c>
    </row>
    <row r="932" spans="1:21" ht="29.5" hidden="1">
      <c r="A932" s="2">
        <v>928</v>
      </c>
      <c r="B932" s="2"/>
      <c r="C932" s="3"/>
      <c r="D932" s="17"/>
      <c r="E932" s="17"/>
      <c r="F932" s="18"/>
      <c r="G932" s="25"/>
      <c r="H932" s="22"/>
      <c r="I932" s="22"/>
      <c r="J932" s="15" t="s">
        <v>491</v>
      </c>
      <c r="K932" s="3" t="str">
        <f t="shared" si="23"/>
        <v>- -</v>
      </c>
      <c r="L932" s="23"/>
      <c r="M932" s="18"/>
      <c r="N932" s="18"/>
      <c r="O932" s="23"/>
      <c r="P932" s="28"/>
      <c r="Q932" s="22"/>
      <c r="R932" s="18"/>
      <c r="S932" s="24"/>
      <c r="T932" s="22"/>
      <c r="U932" s="41">
        <v>0</v>
      </c>
    </row>
    <row r="933" spans="1:21" ht="29.5" hidden="1">
      <c r="A933" s="2">
        <v>929</v>
      </c>
      <c r="B933" s="2"/>
      <c r="C933" s="3"/>
      <c r="D933" s="17"/>
      <c r="E933" s="17"/>
      <c r="F933" s="18"/>
      <c r="G933" s="25"/>
      <c r="H933" s="22"/>
      <c r="I933" s="22"/>
      <c r="J933" s="15" t="s">
        <v>491</v>
      </c>
      <c r="K933" s="3" t="str">
        <f t="shared" si="23"/>
        <v>- -</v>
      </c>
      <c r="L933" s="23"/>
      <c r="M933" s="18"/>
      <c r="N933" s="18"/>
      <c r="O933" s="23"/>
      <c r="P933" s="28"/>
      <c r="Q933" s="22"/>
      <c r="R933" s="18"/>
      <c r="S933" s="24"/>
      <c r="T933" s="22"/>
      <c r="U933" s="41">
        <v>0</v>
      </c>
    </row>
    <row r="934" spans="1:21" ht="29.5" hidden="1">
      <c r="A934" s="2">
        <v>930</v>
      </c>
      <c r="B934" s="2"/>
      <c r="C934" s="3"/>
      <c r="D934" s="17"/>
      <c r="E934" s="17"/>
      <c r="F934" s="18"/>
      <c r="G934" s="25"/>
      <c r="H934" s="22"/>
      <c r="I934" s="22"/>
      <c r="J934" s="15" t="s">
        <v>491</v>
      </c>
      <c r="K934" s="3" t="str">
        <f t="shared" si="23"/>
        <v>- -</v>
      </c>
      <c r="L934" s="23"/>
      <c r="M934" s="18"/>
      <c r="N934" s="18"/>
      <c r="O934" s="23"/>
      <c r="P934" s="28"/>
      <c r="Q934" s="22"/>
      <c r="R934" s="18"/>
      <c r="S934" s="24"/>
      <c r="T934" s="22"/>
      <c r="U934" s="41">
        <v>0</v>
      </c>
    </row>
    <row r="935" spans="1:21" ht="29.5" hidden="1">
      <c r="A935" s="2">
        <v>931</v>
      </c>
      <c r="B935" s="2"/>
      <c r="C935" s="3"/>
      <c r="D935" s="17"/>
      <c r="E935" s="17"/>
      <c r="F935" s="18"/>
      <c r="G935" s="25"/>
      <c r="H935" s="22"/>
      <c r="I935" s="22"/>
      <c r="J935" s="15" t="s">
        <v>491</v>
      </c>
      <c r="K935" s="3" t="str">
        <f t="shared" si="23"/>
        <v>- -</v>
      </c>
      <c r="L935" s="23"/>
      <c r="M935" s="18"/>
      <c r="N935" s="18"/>
      <c r="O935" s="23"/>
      <c r="P935" s="28"/>
      <c r="Q935" s="22"/>
      <c r="R935" s="18"/>
      <c r="S935" s="24"/>
      <c r="T935" s="22"/>
      <c r="U935" s="41">
        <v>0</v>
      </c>
    </row>
    <row r="936" spans="1:21" ht="29.5" hidden="1">
      <c r="A936" s="2">
        <v>932</v>
      </c>
      <c r="B936" s="2"/>
      <c r="C936" s="3"/>
      <c r="D936" s="17"/>
      <c r="E936" s="17"/>
      <c r="F936" s="18"/>
      <c r="G936" s="25"/>
      <c r="H936" s="22"/>
      <c r="I936" s="22"/>
      <c r="J936" s="15" t="s">
        <v>491</v>
      </c>
      <c r="K936" s="3" t="str">
        <f t="shared" si="23"/>
        <v>- -</v>
      </c>
      <c r="L936" s="23"/>
      <c r="M936" s="18"/>
      <c r="N936" s="18"/>
      <c r="O936" s="23"/>
      <c r="P936" s="28"/>
      <c r="Q936" s="22"/>
      <c r="R936" s="18"/>
      <c r="S936" s="24"/>
      <c r="T936" s="22"/>
      <c r="U936" s="41">
        <v>0</v>
      </c>
    </row>
    <row r="937" spans="1:21" ht="29.5" hidden="1">
      <c r="A937" s="2">
        <v>933</v>
      </c>
      <c r="B937" s="2"/>
      <c r="C937" s="3"/>
      <c r="D937" s="17"/>
      <c r="E937" s="17"/>
      <c r="F937" s="18"/>
      <c r="G937" s="25"/>
      <c r="H937" s="22"/>
      <c r="I937" s="22"/>
      <c r="J937" s="15" t="s">
        <v>491</v>
      </c>
      <c r="K937" s="3" t="str">
        <f t="shared" si="23"/>
        <v>- -</v>
      </c>
      <c r="L937" s="23"/>
      <c r="M937" s="18"/>
      <c r="N937" s="18"/>
      <c r="O937" s="23"/>
      <c r="P937" s="28"/>
      <c r="Q937" s="22"/>
      <c r="R937" s="18"/>
      <c r="S937" s="24"/>
      <c r="T937" s="22"/>
      <c r="U937" s="41">
        <v>0</v>
      </c>
    </row>
    <row r="938" spans="1:21" ht="29.5" hidden="1">
      <c r="A938" s="2">
        <v>934</v>
      </c>
      <c r="B938" s="2"/>
      <c r="C938" s="3"/>
      <c r="D938" s="17"/>
      <c r="E938" s="17"/>
      <c r="F938" s="18"/>
      <c r="G938" s="25"/>
      <c r="H938" s="22"/>
      <c r="I938" s="22"/>
      <c r="J938" s="15" t="s">
        <v>491</v>
      </c>
      <c r="K938" s="3" t="str">
        <f t="shared" si="23"/>
        <v>- -</v>
      </c>
      <c r="L938" s="23"/>
      <c r="M938" s="18"/>
      <c r="N938" s="18"/>
      <c r="O938" s="23"/>
      <c r="P938" s="28"/>
      <c r="Q938" s="22"/>
      <c r="R938" s="18"/>
      <c r="S938" s="24"/>
      <c r="T938" s="22"/>
      <c r="U938" s="41">
        <v>0</v>
      </c>
    </row>
    <row r="939" spans="1:21" ht="29.5" hidden="1">
      <c r="A939" s="2">
        <v>935</v>
      </c>
      <c r="B939" s="2"/>
      <c r="C939" s="3"/>
      <c r="D939" s="17"/>
      <c r="E939" s="17"/>
      <c r="F939" s="18"/>
      <c r="G939" s="25"/>
      <c r="H939" s="22"/>
      <c r="I939" s="22"/>
      <c r="J939" s="15" t="s">
        <v>491</v>
      </c>
      <c r="K939" s="3" t="str">
        <f t="shared" si="23"/>
        <v>- -</v>
      </c>
      <c r="L939" s="23"/>
      <c r="M939" s="18"/>
      <c r="N939" s="18"/>
      <c r="O939" s="23"/>
      <c r="P939" s="28"/>
      <c r="Q939" s="22"/>
      <c r="R939" s="18"/>
      <c r="S939" s="24"/>
      <c r="T939" s="22"/>
      <c r="U939" s="41">
        <v>0</v>
      </c>
    </row>
    <row r="940" spans="1:21" ht="29.5" hidden="1">
      <c r="A940" s="2">
        <v>936</v>
      </c>
      <c r="B940" s="2"/>
      <c r="C940" s="3"/>
      <c r="D940" s="17"/>
      <c r="E940" s="17"/>
      <c r="F940" s="18"/>
      <c r="G940" s="25"/>
      <c r="H940" s="22"/>
      <c r="I940" s="22"/>
      <c r="J940" s="15" t="s">
        <v>491</v>
      </c>
      <c r="K940" s="3" t="str">
        <f t="shared" si="23"/>
        <v>- -</v>
      </c>
      <c r="L940" s="23"/>
      <c r="M940" s="18"/>
      <c r="N940" s="18"/>
      <c r="O940" s="23"/>
      <c r="P940" s="28"/>
      <c r="Q940" s="22"/>
      <c r="R940" s="18"/>
      <c r="S940" s="24"/>
      <c r="T940" s="22"/>
      <c r="U940" s="41">
        <v>0</v>
      </c>
    </row>
    <row r="941" spans="1:21" ht="29.5" hidden="1">
      <c r="A941" s="2">
        <v>937</v>
      </c>
      <c r="B941" s="2"/>
      <c r="C941" s="3"/>
      <c r="D941" s="17"/>
      <c r="E941" s="17"/>
      <c r="F941" s="18"/>
      <c r="G941" s="25"/>
      <c r="H941" s="22"/>
      <c r="I941" s="22"/>
      <c r="J941" s="15" t="s">
        <v>491</v>
      </c>
      <c r="K941" s="3" t="str">
        <f t="shared" si="23"/>
        <v>- -</v>
      </c>
      <c r="L941" s="23"/>
      <c r="M941" s="18"/>
      <c r="N941" s="18"/>
      <c r="O941" s="23"/>
      <c r="P941" s="28"/>
      <c r="Q941" s="22"/>
      <c r="R941" s="18"/>
      <c r="S941" s="24"/>
      <c r="T941" s="22"/>
      <c r="U941" s="41">
        <v>0</v>
      </c>
    </row>
    <row r="942" spans="1:21" ht="29.5" hidden="1">
      <c r="A942" s="2">
        <v>938</v>
      </c>
      <c r="B942" s="2"/>
      <c r="C942" s="3"/>
      <c r="D942" s="17"/>
      <c r="E942" s="17"/>
      <c r="F942" s="18"/>
      <c r="G942" s="25"/>
      <c r="H942" s="22"/>
      <c r="I942" s="22"/>
      <c r="J942" s="15" t="s">
        <v>491</v>
      </c>
      <c r="K942" s="3" t="str">
        <f t="shared" si="23"/>
        <v>- -</v>
      </c>
      <c r="L942" s="23"/>
      <c r="M942" s="18"/>
      <c r="N942" s="18"/>
      <c r="O942" s="23"/>
      <c r="P942" s="28"/>
      <c r="Q942" s="22"/>
      <c r="R942" s="18"/>
      <c r="S942" s="24"/>
      <c r="T942" s="22"/>
      <c r="U942" s="41">
        <v>0</v>
      </c>
    </row>
    <row r="943" spans="1:21" ht="29.5" hidden="1">
      <c r="A943" s="2">
        <v>939</v>
      </c>
      <c r="B943" s="2"/>
      <c r="C943" s="3"/>
      <c r="D943" s="17"/>
      <c r="E943" s="17"/>
      <c r="F943" s="18"/>
      <c r="G943" s="25"/>
      <c r="H943" s="22"/>
      <c r="I943" s="22"/>
      <c r="J943" s="15" t="s">
        <v>491</v>
      </c>
      <c r="K943" s="3" t="str">
        <f t="shared" si="23"/>
        <v>- -</v>
      </c>
      <c r="L943" s="23"/>
      <c r="M943" s="18"/>
      <c r="N943" s="18"/>
      <c r="O943" s="23"/>
      <c r="P943" s="28"/>
      <c r="Q943" s="22"/>
      <c r="R943" s="18"/>
      <c r="S943" s="24"/>
      <c r="T943" s="22"/>
      <c r="U943" s="41">
        <v>0</v>
      </c>
    </row>
    <row r="944" spans="1:21" ht="29.5" hidden="1">
      <c r="A944" s="2">
        <v>940</v>
      </c>
      <c r="B944" s="2"/>
      <c r="C944" s="3"/>
      <c r="D944" s="17"/>
      <c r="E944" s="17"/>
      <c r="F944" s="18"/>
      <c r="G944" s="25"/>
      <c r="H944" s="22"/>
      <c r="I944" s="22"/>
      <c r="J944" s="15" t="s">
        <v>491</v>
      </c>
      <c r="K944" s="3" t="str">
        <f t="shared" si="23"/>
        <v>- -</v>
      </c>
      <c r="L944" s="23"/>
      <c r="M944" s="18"/>
      <c r="N944" s="18"/>
      <c r="O944" s="23"/>
      <c r="P944" s="28"/>
      <c r="Q944" s="22"/>
      <c r="R944" s="18"/>
      <c r="S944" s="24"/>
      <c r="T944" s="22"/>
      <c r="U944" s="41">
        <v>0</v>
      </c>
    </row>
    <row r="945" spans="1:21" ht="29.5" hidden="1">
      <c r="A945" s="2">
        <v>941</v>
      </c>
      <c r="B945" s="2"/>
      <c r="C945" s="3"/>
      <c r="D945" s="17"/>
      <c r="E945" s="17"/>
      <c r="F945" s="18"/>
      <c r="G945" s="25"/>
      <c r="H945" s="22"/>
      <c r="I945" s="22"/>
      <c r="J945" s="15" t="s">
        <v>491</v>
      </c>
      <c r="K945" s="3" t="str">
        <f t="shared" si="23"/>
        <v>- -</v>
      </c>
      <c r="L945" s="23"/>
      <c r="M945" s="18"/>
      <c r="N945" s="18"/>
      <c r="O945" s="23"/>
      <c r="P945" s="28"/>
      <c r="Q945" s="22"/>
      <c r="R945" s="18"/>
      <c r="S945" s="24"/>
      <c r="T945" s="22"/>
      <c r="U945" s="41">
        <v>0</v>
      </c>
    </row>
    <row r="946" spans="1:21" ht="29.5" hidden="1">
      <c r="A946" s="2">
        <v>942</v>
      </c>
      <c r="B946" s="2"/>
      <c r="C946" s="3"/>
      <c r="D946" s="17"/>
      <c r="E946" s="17"/>
      <c r="F946" s="18"/>
      <c r="G946" s="25"/>
      <c r="H946" s="22"/>
      <c r="I946" s="22"/>
      <c r="J946" s="15" t="s">
        <v>491</v>
      </c>
      <c r="K946" s="3" t="str">
        <f t="shared" si="23"/>
        <v>- -</v>
      </c>
      <c r="L946" s="23"/>
      <c r="M946" s="18"/>
      <c r="N946" s="18"/>
      <c r="O946" s="23"/>
      <c r="P946" s="28"/>
      <c r="Q946" s="22"/>
      <c r="R946" s="18"/>
      <c r="S946" s="24"/>
      <c r="T946" s="22"/>
      <c r="U946" s="41">
        <v>0</v>
      </c>
    </row>
    <row r="947" spans="1:21" ht="29.5" hidden="1">
      <c r="A947" s="2">
        <v>943</v>
      </c>
      <c r="B947" s="2"/>
      <c r="C947" s="3"/>
      <c r="D947" s="17"/>
      <c r="E947" s="17"/>
      <c r="F947" s="18"/>
      <c r="G947" s="25"/>
      <c r="H947" s="22"/>
      <c r="I947" s="22"/>
      <c r="J947" s="15" t="s">
        <v>491</v>
      </c>
      <c r="K947" s="3" t="str">
        <f t="shared" si="23"/>
        <v>- -</v>
      </c>
      <c r="L947" s="23"/>
      <c r="M947" s="18"/>
      <c r="N947" s="18"/>
      <c r="O947" s="23"/>
      <c r="P947" s="28"/>
      <c r="Q947" s="22"/>
      <c r="R947" s="18"/>
      <c r="S947" s="24"/>
      <c r="T947" s="22"/>
      <c r="U947" s="41">
        <v>0</v>
      </c>
    </row>
    <row r="948" spans="1:21" ht="29.5" hidden="1">
      <c r="A948" s="2">
        <v>944</v>
      </c>
      <c r="B948" s="2"/>
      <c r="C948" s="3"/>
      <c r="D948" s="17"/>
      <c r="E948" s="17"/>
      <c r="F948" s="18"/>
      <c r="G948" s="25"/>
      <c r="H948" s="22"/>
      <c r="I948" s="22"/>
      <c r="J948" s="15" t="s">
        <v>491</v>
      </c>
      <c r="K948" s="3" t="str">
        <f t="shared" ref="K948:K1004" si="24">IF(J948=10,100,IF(J948=6,60,IF(J948=0,0,"- -")))</f>
        <v>- -</v>
      </c>
      <c r="L948" s="23"/>
      <c r="M948" s="18"/>
      <c r="N948" s="18"/>
      <c r="O948" s="23"/>
      <c r="P948" s="28"/>
      <c r="Q948" s="22"/>
      <c r="R948" s="18"/>
      <c r="S948" s="24"/>
      <c r="T948" s="22"/>
      <c r="U948" s="41">
        <v>0</v>
      </c>
    </row>
    <row r="949" spans="1:21" ht="29.5" hidden="1">
      <c r="A949" s="2">
        <v>945</v>
      </c>
      <c r="B949" s="2"/>
      <c r="C949" s="3"/>
      <c r="D949" s="17"/>
      <c r="E949" s="17"/>
      <c r="F949" s="18"/>
      <c r="G949" s="25"/>
      <c r="H949" s="22"/>
      <c r="I949" s="22"/>
      <c r="J949" s="15" t="s">
        <v>491</v>
      </c>
      <c r="K949" s="3" t="str">
        <f t="shared" si="24"/>
        <v>- -</v>
      </c>
      <c r="L949" s="23"/>
      <c r="M949" s="18"/>
      <c r="N949" s="18"/>
      <c r="O949" s="23"/>
      <c r="P949" s="28"/>
      <c r="Q949" s="22"/>
      <c r="R949" s="18"/>
      <c r="S949" s="24"/>
      <c r="T949" s="22"/>
      <c r="U949" s="41">
        <v>0</v>
      </c>
    </row>
    <row r="950" spans="1:21" ht="29.5" hidden="1">
      <c r="A950" s="2">
        <v>946</v>
      </c>
      <c r="B950" s="2"/>
      <c r="C950" s="3"/>
      <c r="D950" s="17"/>
      <c r="E950" s="17"/>
      <c r="F950" s="18"/>
      <c r="G950" s="25"/>
      <c r="H950" s="22"/>
      <c r="I950" s="22"/>
      <c r="J950" s="15" t="s">
        <v>491</v>
      </c>
      <c r="K950" s="3" t="str">
        <f t="shared" si="24"/>
        <v>- -</v>
      </c>
      <c r="L950" s="23"/>
      <c r="M950" s="18"/>
      <c r="N950" s="18"/>
      <c r="O950" s="23"/>
      <c r="P950" s="28"/>
      <c r="Q950" s="22"/>
      <c r="R950" s="18"/>
      <c r="S950" s="24"/>
      <c r="T950" s="22"/>
      <c r="U950" s="41">
        <v>0</v>
      </c>
    </row>
    <row r="951" spans="1:21" ht="29.5" hidden="1">
      <c r="A951" s="2">
        <v>947</v>
      </c>
      <c r="B951" s="2"/>
      <c r="C951" s="3"/>
      <c r="D951" s="17"/>
      <c r="E951" s="17"/>
      <c r="F951" s="18"/>
      <c r="G951" s="25"/>
      <c r="H951" s="22"/>
      <c r="I951" s="22"/>
      <c r="J951" s="15" t="s">
        <v>491</v>
      </c>
      <c r="K951" s="3" t="str">
        <f t="shared" si="24"/>
        <v>- -</v>
      </c>
      <c r="L951" s="23"/>
      <c r="M951" s="18"/>
      <c r="N951" s="18"/>
      <c r="O951" s="23"/>
      <c r="P951" s="28"/>
      <c r="Q951" s="22"/>
      <c r="R951" s="18"/>
      <c r="S951" s="24"/>
      <c r="T951" s="22"/>
      <c r="U951" s="41">
        <v>0</v>
      </c>
    </row>
    <row r="952" spans="1:21" ht="29.5" hidden="1">
      <c r="A952" s="2">
        <v>948</v>
      </c>
      <c r="B952" s="2"/>
      <c r="C952" s="3"/>
      <c r="D952" s="17"/>
      <c r="E952" s="17"/>
      <c r="F952" s="18"/>
      <c r="G952" s="25"/>
      <c r="H952" s="22"/>
      <c r="I952" s="22"/>
      <c r="J952" s="15" t="s">
        <v>491</v>
      </c>
      <c r="K952" s="3" t="str">
        <f t="shared" si="24"/>
        <v>- -</v>
      </c>
      <c r="L952" s="23"/>
      <c r="M952" s="18"/>
      <c r="N952" s="18"/>
      <c r="O952" s="23"/>
      <c r="P952" s="28"/>
      <c r="Q952" s="22"/>
      <c r="R952" s="18"/>
      <c r="S952" s="24"/>
      <c r="T952" s="22"/>
      <c r="U952" s="41">
        <v>0</v>
      </c>
    </row>
    <row r="953" spans="1:21" ht="29.5" hidden="1">
      <c r="A953" s="2">
        <v>949</v>
      </c>
      <c r="B953" s="2"/>
      <c r="C953" s="3"/>
      <c r="D953" s="17"/>
      <c r="E953" s="17"/>
      <c r="F953" s="18"/>
      <c r="G953" s="25"/>
      <c r="H953" s="22"/>
      <c r="I953" s="22"/>
      <c r="J953" s="15" t="s">
        <v>491</v>
      </c>
      <c r="K953" s="3" t="str">
        <f t="shared" si="24"/>
        <v>- -</v>
      </c>
      <c r="L953" s="23"/>
      <c r="M953" s="18"/>
      <c r="N953" s="18"/>
      <c r="O953" s="23"/>
      <c r="P953" s="28"/>
      <c r="Q953" s="22"/>
      <c r="R953" s="18"/>
      <c r="S953" s="24"/>
      <c r="T953" s="22"/>
      <c r="U953" s="41">
        <v>0</v>
      </c>
    </row>
    <row r="954" spans="1:21" ht="29.5" hidden="1">
      <c r="A954" s="2">
        <v>950</v>
      </c>
      <c r="B954" s="2"/>
      <c r="C954" s="3"/>
      <c r="D954" s="17"/>
      <c r="E954" s="17"/>
      <c r="F954" s="18"/>
      <c r="G954" s="25"/>
      <c r="H954" s="22"/>
      <c r="I954" s="22"/>
      <c r="J954" s="15" t="s">
        <v>491</v>
      </c>
      <c r="K954" s="3" t="str">
        <f t="shared" si="24"/>
        <v>- -</v>
      </c>
      <c r="L954" s="23"/>
      <c r="M954" s="18"/>
      <c r="N954" s="18"/>
      <c r="O954" s="23"/>
      <c r="P954" s="28"/>
      <c r="Q954" s="22"/>
      <c r="R954" s="18"/>
      <c r="S954" s="24"/>
      <c r="T954" s="22"/>
      <c r="U954" s="41">
        <v>0</v>
      </c>
    </row>
    <row r="955" spans="1:21" ht="29.5" hidden="1">
      <c r="A955" s="2">
        <v>951</v>
      </c>
      <c r="B955" s="2"/>
      <c r="C955" s="3"/>
      <c r="D955" s="17"/>
      <c r="E955" s="17"/>
      <c r="F955" s="18"/>
      <c r="G955" s="25"/>
      <c r="H955" s="22"/>
      <c r="I955" s="22"/>
      <c r="J955" s="15" t="s">
        <v>491</v>
      </c>
      <c r="K955" s="3" t="str">
        <f t="shared" si="24"/>
        <v>- -</v>
      </c>
      <c r="L955" s="23"/>
      <c r="M955" s="18"/>
      <c r="N955" s="18"/>
      <c r="O955" s="23"/>
      <c r="P955" s="28"/>
      <c r="Q955" s="22"/>
      <c r="R955" s="18"/>
      <c r="S955" s="24"/>
      <c r="T955" s="22"/>
      <c r="U955" s="41">
        <v>0</v>
      </c>
    </row>
    <row r="956" spans="1:21" ht="29.5" hidden="1">
      <c r="A956" s="2">
        <v>952</v>
      </c>
      <c r="B956" s="2"/>
      <c r="C956" s="3"/>
      <c r="D956" s="17"/>
      <c r="E956" s="17"/>
      <c r="F956" s="18"/>
      <c r="G956" s="25"/>
      <c r="H956" s="22"/>
      <c r="I956" s="22"/>
      <c r="J956" s="15" t="s">
        <v>491</v>
      </c>
      <c r="K956" s="3" t="str">
        <f t="shared" si="24"/>
        <v>- -</v>
      </c>
      <c r="L956" s="23"/>
      <c r="M956" s="18"/>
      <c r="N956" s="18"/>
      <c r="O956" s="23"/>
      <c r="P956" s="28"/>
      <c r="Q956" s="22"/>
      <c r="R956" s="18"/>
      <c r="S956" s="24"/>
      <c r="T956" s="22"/>
      <c r="U956" s="41">
        <v>0</v>
      </c>
    </row>
    <row r="957" spans="1:21" ht="29.5" hidden="1">
      <c r="A957" s="2">
        <v>953</v>
      </c>
      <c r="B957" s="2"/>
      <c r="C957" s="3"/>
      <c r="D957" s="17"/>
      <c r="E957" s="17"/>
      <c r="F957" s="18"/>
      <c r="G957" s="25"/>
      <c r="H957" s="22"/>
      <c r="I957" s="22"/>
      <c r="J957" s="15" t="s">
        <v>491</v>
      </c>
      <c r="K957" s="3" t="str">
        <f t="shared" si="24"/>
        <v>- -</v>
      </c>
      <c r="L957" s="23"/>
      <c r="M957" s="18"/>
      <c r="N957" s="18"/>
      <c r="O957" s="23"/>
      <c r="P957" s="28"/>
      <c r="Q957" s="22"/>
      <c r="R957" s="18"/>
      <c r="S957" s="24"/>
      <c r="T957" s="22"/>
      <c r="U957" s="41">
        <v>0</v>
      </c>
    </row>
    <row r="958" spans="1:21" ht="29.5" hidden="1">
      <c r="A958" s="2">
        <v>954</v>
      </c>
      <c r="B958" s="2"/>
      <c r="C958" s="3"/>
      <c r="D958" s="17"/>
      <c r="E958" s="17"/>
      <c r="F958" s="18"/>
      <c r="G958" s="25"/>
      <c r="H958" s="22"/>
      <c r="I958" s="22"/>
      <c r="J958" s="15" t="s">
        <v>491</v>
      </c>
      <c r="K958" s="3" t="str">
        <f t="shared" si="24"/>
        <v>- -</v>
      </c>
      <c r="L958" s="23"/>
      <c r="M958" s="18"/>
      <c r="N958" s="18"/>
      <c r="O958" s="23"/>
      <c r="P958" s="28"/>
      <c r="Q958" s="22"/>
      <c r="R958" s="18"/>
      <c r="S958" s="24"/>
      <c r="T958" s="22"/>
      <c r="U958" s="41">
        <v>0</v>
      </c>
    </row>
    <row r="959" spans="1:21" ht="29.5" hidden="1">
      <c r="A959" s="2">
        <v>955</v>
      </c>
      <c r="B959" s="2"/>
      <c r="C959" s="3"/>
      <c r="D959" s="17"/>
      <c r="E959" s="17"/>
      <c r="F959" s="18"/>
      <c r="G959" s="25"/>
      <c r="H959" s="22"/>
      <c r="I959" s="22"/>
      <c r="J959" s="15" t="s">
        <v>491</v>
      </c>
      <c r="K959" s="3" t="str">
        <f t="shared" si="24"/>
        <v>- -</v>
      </c>
      <c r="L959" s="23"/>
      <c r="M959" s="18"/>
      <c r="N959" s="18"/>
      <c r="O959" s="23"/>
      <c r="P959" s="28"/>
      <c r="Q959" s="22"/>
      <c r="R959" s="18"/>
      <c r="S959" s="24"/>
      <c r="T959" s="22"/>
      <c r="U959" s="41">
        <v>0</v>
      </c>
    </row>
    <row r="960" spans="1:21" ht="29.5" hidden="1">
      <c r="A960" s="2">
        <v>956</v>
      </c>
      <c r="B960" s="2"/>
      <c r="C960" s="3"/>
      <c r="D960" s="17"/>
      <c r="E960" s="17"/>
      <c r="F960" s="18"/>
      <c r="G960" s="25"/>
      <c r="H960" s="22"/>
      <c r="I960" s="22"/>
      <c r="J960" s="15" t="s">
        <v>491</v>
      </c>
      <c r="K960" s="3" t="str">
        <f t="shared" si="24"/>
        <v>- -</v>
      </c>
      <c r="L960" s="23"/>
      <c r="M960" s="18"/>
      <c r="N960" s="18"/>
      <c r="O960" s="23"/>
      <c r="P960" s="28"/>
      <c r="Q960" s="22"/>
      <c r="R960" s="18"/>
      <c r="S960" s="24"/>
      <c r="T960" s="22"/>
      <c r="U960" s="41">
        <v>0</v>
      </c>
    </row>
    <row r="961" spans="1:21" ht="29.5" hidden="1">
      <c r="A961" s="2">
        <v>957</v>
      </c>
      <c r="B961" s="2"/>
      <c r="C961" s="3"/>
      <c r="D961" s="17"/>
      <c r="E961" s="17"/>
      <c r="F961" s="18"/>
      <c r="G961" s="25"/>
      <c r="H961" s="22"/>
      <c r="I961" s="22"/>
      <c r="J961" s="15" t="s">
        <v>491</v>
      </c>
      <c r="K961" s="3" t="str">
        <f t="shared" si="24"/>
        <v>- -</v>
      </c>
      <c r="L961" s="23"/>
      <c r="M961" s="18"/>
      <c r="N961" s="18"/>
      <c r="O961" s="23"/>
      <c r="P961" s="28"/>
      <c r="Q961" s="22"/>
      <c r="R961" s="18"/>
      <c r="S961" s="24"/>
      <c r="T961" s="22"/>
      <c r="U961" s="41">
        <v>0</v>
      </c>
    </row>
    <row r="962" spans="1:21" ht="29.5" hidden="1">
      <c r="A962" s="2">
        <v>958</v>
      </c>
      <c r="B962" s="2"/>
      <c r="C962" s="3"/>
      <c r="D962" s="17"/>
      <c r="E962" s="17"/>
      <c r="F962" s="18"/>
      <c r="G962" s="25"/>
      <c r="H962" s="22"/>
      <c r="I962" s="22"/>
      <c r="J962" s="15" t="s">
        <v>491</v>
      </c>
      <c r="K962" s="3" t="str">
        <f t="shared" si="24"/>
        <v>- -</v>
      </c>
      <c r="L962" s="23"/>
      <c r="M962" s="18"/>
      <c r="N962" s="18"/>
      <c r="O962" s="23"/>
      <c r="P962" s="28"/>
      <c r="Q962" s="22"/>
      <c r="R962" s="18"/>
      <c r="S962" s="24"/>
      <c r="T962" s="22"/>
      <c r="U962" s="41">
        <v>0</v>
      </c>
    </row>
    <row r="963" spans="1:21" ht="29.5" hidden="1">
      <c r="A963" s="2">
        <v>959</v>
      </c>
      <c r="B963" s="2"/>
      <c r="C963" s="3"/>
      <c r="D963" s="17"/>
      <c r="E963" s="17"/>
      <c r="F963" s="18"/>
      <c r="G963" s="25"/>
      <c r="H963" s="22"/>
      <c r="I963" s="22"/>
      <c r="J963" s="15" t="s">
        <v>491</v>
      </c>
      <c r="K963" s="3" t="str">
        <f t="shared" si="24"/>
        <v>- -</v>
      </c>
      <c r="L963" s="23"/>
      <c r="M963" s="18"/>
      <c r="N963" s="18"/>
      <c r="O963" s="23"/>
      <c r="P963" s="28"/>
      <c r="Q963" s="22"/>
      <c r="R963" s="18"/>
      <c r="S963" s="24"/>
      <c r="T963" s="22"/>
      <c r="U963" s="41">
        <v>0</v>
      </c>
    </row>
    <row r="964" spans="1:21" ht="29.5" hidden="1">
      <c r="A964" s="2">
        <v>960</v>
      </c>
      <c r="B964" s="2"/>
      <c r="C964" s="3"/>
      <c r="D964" s="17"/>
      <c r="E964" s="17"/>
      <c r="F964" s="18"/>
      <c r="G964" s="25"/>
      <c r="H964" s="22"/>
      <c r="I964" s="22"/>
      <c r="J964" s="15" t="s">
        <v>491</v>
      </c>
      <c r="K964" s="3" t="str">
        <f t="shared" si="24"/>
        <v>- -</v>
      </c>
      <c r="L964" s="23"/>
      <c r="M964" s="18"/>
      <c r="N964" s="18"/>
      <c r="O964" s="23"/>
      <c r="P964" s="28"/>
      <c r="Q964" s="22"/>
      <c r="R964" s="18"/>
      <c r="S964" s="24"/>
      <c r="T964" s="22"/>
      <c r="U964" s="41">
        <v>0</v>
      </c>
    </row>
    <row r="965" spans="1:21" ht="29.5" hidden="1">
      <c r="A965" s="2">
        <v>961</v>
      </c>
      <c r="B965" s="2"/>
      <c r="C965" s="3"/>
      <c r="D965" s="17"/>
      <c r="E965" s="17"/>
      <c r="F965" s="18"/>
      <c r="G965" s="25"/>
      <c r="H965" s="22"/>
      <c r="I965" s="22"/>
      <c r="J965" s="15" t="s">
        <v>491</v>
      </c>
      <c r="K965" s="3" t="str">
        <f t="shared" si="24"/>
        <v>- -</v>
      </c>
      <c r="L965" s="23"/>
      <c r="M965" s="18"/>
      <c r="N965" s="18"/>
      <c r="O965" s="23"/>
      <c r="P965" s="28"/>
      <c r="Q965" s="22"/>
      <c r="R965" s="18"/>
      <c r="S965" s="24"/>
      <c r="T965" s="22"/>
      <c r="U965" s="41">
        <v>0</v>
      </c>
    </row>
    <row r="966" spans="1:21" ht="29.5" hidden="1">
      <c r="A966" s="2">
        <v>962</v>
      </c>
      <c r="B966" s="2"/>
      <c r="C966" s="3"/>
      <c r="D966" s="17"/>
      <c r="E966" s="17"/>
      <c r="F966" s="18"/>
      <c r="G966" s="25"/>
      <c r="H966" s="22"/>
      <c r="I966" s="22"/>
      <c r="J966" s="15" t="s">
        <v>491</v>
      </c>
      <c r="K966" s="3" t="str">
        <f t="shared" si="24"/>
        <v>- -</v>
      </c>
      <c r="L966" s="23"/>
      <c r="M966" s="18"/>
      <c r="N966" s="18"/>
      <c r="O966" s="23"/>
      <c r="P966" s="28"/>
      <c r="Q966" s="22"/>
      <c r="R966" s="18"/>
      <c r="S966" s="24"/>
      <c r="T966" s="22"/>
      <c r="U966" s="41">
        <v>0</v>
      </c>
    </row>
    <row r="967" spans="1:21" ht="29.5" hidden="1">
      <c r="A967" s="2">
        <v>963</v>
      </c>
      <c r="B967" s="2"/>
      <c r="C967" s="3"/>
      <c r="D967" s="17"/>
      <c r="E967" s="17"/>
      <c r="F967" s="18"/>
      <c r="G967" s="25"/>
      <c r="H967" s="22"/>
      <c r="I967" s="22"/>
      <c r="J967" s="15" t="s">
        <v>491</v>
      </c>
      <c r="K967" s="3" t="str">
        <f t="shared" si="24"/>
        <v>- -</v>
      </c>
      <c r="L967" s="23"/>
      <c r="M967" s="18"/>
      <c r="N967" s="18"/>
      <c r="O967" s="23"/>
      <c r="P967" s="28"/>
      <c r="Q967" s="22"/>
      <c r="R967" s="18"/>
      <c r="S967" s="24"/>
      <c r="T967" s="22"/>
      <c r="U967" s="41">
        <v>0</v>
      </c>
    </row>
    <row r="968" spans="1:21" ht="29.5" hidden="1">
      <c r="A968" s="2">
        <v>964</v>
      </c>
      <c r="B968" s="2"/>
      <c r="C968" s="3"/>
      <c r="D968" s="17"/>
      <c r="E968" s="17"/>
      <c r="F968" s="18"/>
      <c r="G968" s="25"/>
      <c r="H968" s="22"/>
      <c r="I968" s="22"/>
      <c r="J968" s="15" t="s">
        <v>491</v>
      </c>
      <c r="K968" s="3" t="str">
        <f t="shared" si="24"/>
        <v>- -</v>
      </c>
      <c r="L968" s="23"/>
      <c r="M968" s="18"/>
      <c r="N968" s="18"/>
      <c r="O968" s="23"/>
      <c r="P968" s="28"/>
      <c r="Q968" s="22"/>
      <c r="R968" s="18"/>
      <c r="S968" s="24"/>
      <c r="T968" s="22"/>
      <c r="U968" s="41">
        <v>0</v>
      </c>
    </row>
    <row r="969" spans="1:21" ht="29.5" hidden="1">
      <c r="A969" s="2">
        <v>965</v>
      </c>
      <c r="B969" s="2"/>
      <c r="C969" s="3"/>
      <c r="D969" s="17"/>
      <c r="E969" s="17"/>
      <c r="F969" s="18"/>
      <c r="G969" s="25"/>
      <c r="H969" s="22"/>
      <c r="I969" s="22"/>
      <c r="J969" s="15" t="s">
        <v>491</v>
      </c>
      <c r="K969" s="3" t="str">
        <f t="shared" si="24"/>
        <v>- -</v>
      </c>
      <c r="L969" s="23"/>
      <c r="M969" s="18"/>
      <c r="N969" s="18"/>
      <c r="O969" s="23"/>
      <c r="P969" s="28"/>
      <c r="Q969" s="22"/>
      <c r="R969" s="18"/>
      <c r="S969" s="24"/>
      <c r="T969" s="22"/>
      <c r="U969" s="41">
        <v>0</v>
      </c>
    </row>
    <row r="970" spans="1:21" ht="29.5" hidden="1">
      <c r="A970" s="2">
        <v>966</v>
      </c>
      <c r="B970" s="2"/>
      <c r="C970" s="3"/>
      <c r="D970" s="17"/>
      <c r="E970" s="17"/>
      <c r="F970" s="18"/>
      <c r="G970" s="25"/>
      <c r="H970" s="22"/>
      <c r="I970" s="22"/>
      <c r="J970" s="15" t="s">
        <v>491</v>
      </c>
      <c r="K970" s="3" t="str">
        <f t="shared" si="24"/>
        <v>- -</v>
      </c>
      <c r="L970" s="23"/>
      <c r="M970" s="18"/>
      <c r="N970" s="18"/>
      <c r="O970" s="23"/>
      <c r="P970" s="28"/>
      <c r="Q970" s="22"/>
      <c r="R970" s="18"/>
      <c r="S970" s="24"/>
      <c r="T970" s="22"/>
      <c r="U970" s="41">
        <v>0</v>
      </c>
    </row>
    <row r="971" spans="1:21" ht="29.5" hidden="1">
      <c r="A971" s="2">
        <v>967</v>
      </c>
      <c r="B971" s="2"/>
      <c r="C971" s="3"/>
      <c r="D971" s="17"/>
      <c r="E971" s="17"/>
      <c r="F971" s="18"/>
      <c r="G971" s="25"/>
      <c r="H971" s="22"/>
      <c r="I971" s="22"/>
      <c r="J971" s="15" t="s">
        <v>491</v>
      </c>
      <c r="K971" s="3" t="str">
        <f t="shared" si="24"/>
        <v>- -</v>
      </c>
      <c r="L971" s="23"/>
      <c r="M971" s="18"/>
      <c r="N971" s="18"/>
      <c r="O971" s="23"/>
      <c r="P971" s="28"/>
      <c r="Q971" s="22"/>
      <c r="R971" s="18"/>
      <c r="S971" s="24"/>
      <c r="T971" s="22"/>
      <c r="U971" s="41">
        <v>0</v>
      </c>
    </row>
    <row r="972" spans="1:21" ht="29.5" hidden="1">
      <c r="A972" s="2">
        <v>968</v>
      </c>
      <c r="B972" s="2"/>
      <c r="C972" s="3"/>
      <c r="D972" s="17"/>
      <c r="E972" s="17"/>
      <c r="F972" s="18"/>
      <c r="G972" s="25"/>
      <c r="H972" s="22"/>
      <c r="I972" s="22"/>
      <c r="J972" s="15" t="s">
        <v>491</v>
      </c>
      <c r="K972" s="3" t="str">
        <f t="shared" si="24"/>
        <v>- -</v>
      </c>
      <c r="L972" s="23"/>
      <c r="M972" s="18"/>
      <c r="N972" s="18"/>
      <c r="O972" s="23"/>
      <c r="P972" s="28"/>
      <c r="Q972" s="22"/>
      <c r="R972" s="18"/>
      <c r="S972" s="24"/>
      <c r="T972" s="22"/>
      <c r="U972" s="41">
        <v>0</v>
      </c>
    </row>
    <row r="973" spans="1:21" ht="29.5" hidden="1">
      <c r="A973" s="2">
        <v>969</v>
      </c>
      <c r="B973" s="2"/>
      <c r="C973" s="3"/>
      <c r="D973" s="17"/>
      <c r="E973" s="17"/>
      <c r="F973" s="18"/>
      <c r="G973" s="25"/>
      <c r="H973" s="22"/>
      <c r="I973" s="22"/>
      <c r="J973" s="15" t="s">
        <v>491</v>
      </c>
      <c r="K973" s="3" t="str">
        <f t="shared" si="24"/>
        <v>- -</v>
      </c>
      <c r="L973" s="23"/>
      <c r="M973" s="18"/>
      <c r="N973" s="18"/>
      <c r="O973" s="23"/>
      <c r="P973" s="28"/>
      <c r="Q973" s="22"/>
      <c r="R973" s="18"/>
      <c r="S973" s="24"/>
      <c r="T973" s="22"/>
      <c r="U973" s="41">
        <v>0</v>
      </c>
    </row>
    <row r="974" spans="1:21" ht="29.5" hidden="1">
      <c r="A974" s="2">
        <v>970</v>
      </c>
      <c r="B974" s="2"/>
      <c r="C974" s="3"/>
      <c r="D974" s="17"/>
      <c r="E974" s="17"/>
      <c r="F974" s="18"/>
      <c r="G974" s="25"/>
      <c r="H974" s="22"/>
      <c r="I974" s="22"/>
      <c r="J974" s="15" t="s">
        <v>491</v>
      </c>
      <c r="K974" s="3" t="str">
        <f t="shared" si="24"/>
        <v>- -</v>
      </c>
      <c r="L974" s="23"/>
      <c r="M974" s="18"/>
      <c r="N974" s="18"/>
      <c r="O974" s="23"/>
      <c r="P974" s="28"/>
      <c r="Q974" s="22"/>
      <c r="R974" s="18"/>
      <c r="S974" s="24"/>
      <c r="T974" s="22"/>
      <c r="U974" s="41">
        <v>0</v>
      </c>
    </row>
    <row r="975" spans="1:21" ht="29.5" hidden="1">
      <c r="A975" s="2">
        <v>971</v>
      </c>
      <c r="B975" s="2"/>
      <c r="C975" s="3"/>
      <c r="D975" s="17"/>
      <c r="E975" s="17"/>
      <c r="F975" s="18"/>
      <c r="G975" s="25"/>
      <c r="H975" s="22"/>
      <c r="I975" s="22"/>
      <c r="J975" s="15" t="s">
        <v>491</v>
      </c>
      <c r="K975" s="3" t="str">
        <f t="shared" si="24"/>
        <v>- -</v>
      </c>
      <c r="L975" s="23"/>
      <c r="M975" s="18"/>
      <c r="N975" s="18"/>
      <c r="O975" s="23"/>
      <c r="P975" s="28"/>
      <c r="Q975" s="22"/>
      <c r="R975" s="18"/>
      <c r="S975" s="24"/>
      <c r="T975" s="22"/>
      <c r="U975" s="41">
        <v>0</v>
      </c>
    </row>
    <row r="976" spans="1:21" ht="29.5" hidden="1">
      <c r="A976" s="2">
        <v>972</v>
      </c>
      <c r="B976" s="2"/>
      <c r="C976" s="3"/>
      <c r="D976" s="17"/>
      <c r="E976" s="17"/>
      <c r="F976" s="18"/>
      <c r="G976" s="25"/>
      <c r="H976" s="22"/>
      <c r="I976" s="22"/>
      <c r="J976" s="15" t="s">
        <v>491</v>
      </c>
      <c r="K976" s="3" t="str">
        <f t="shared" si="24"/>
        <v>- -</v>
      </c>
      <c r="L976" s="23"/>
      <c r="M976" s="18"/>
      <c r="N976" s="18"/>
      <c r="O976" s="23"/>
      <c r="P976" s="28"/>
      <c r="Q976" s="22"/>
      <c r="R976" s="18"/>
      <c r="S976" s="24"/>
      <c r="T976" s="22"/>
      <c r="U976" s="41">
        <v>0</v>
      </c>
    </row>
    <row r="977" spans="1:21" ht="29.5" hidden="1">
      <c r="A977" s="2">
        <v>973</v>
      </c>
      <c r="B977" s="2"/>
      <c r="C977" s="3"/>
      <c r="D977" s="17"/>
      <c r="E977" s="17"/>
      <c r="F977" s="18"/>
      <c r="G977" s="25"/>
      <c r="H977" s="22"/>
      <c r="I977" s="22"/>
      <c r="J977" s="15" t="s">
        <v>491</v>
      </c>
      <c r="K977" s="3" t="str">
        <f t="shared" si="24"/>
        <v>- -</v>
      </c>
      <c r="L977" s="23"/>
      <c r="M977" s="18"/>
      <c r="N977" s="18"/>
      <c r="O977" s="23"/>
      <c r="P977" s="28"/>
      <c r="Q977" s="22"/>
      <c r="R977" s="18"/>
      <c r="S977" s="24"/>
      <c r="T977" s="22"/>
      <c r="U977" s="41">
        <v>0</v>
      </c>
    </row>
    <row r="978" spans="1:21" ht="29.5" hidden="1">
      <c r="A978" s="2">
        <v>974</v>
      </c>
      <c r="B978" s="2"/>
      <c r="C978" s="3"/>
      <c r="D978" s="17"/>
      <c r="E978" s="17"/>
      <c r="F978" s="18"/>
      <c r="G978" s="25"/>
      <c r="H978" s="22"/>
      <c r="I978" s="22"/>
      <c r="J978" s="15" t="s">
        <v>491</v>
      </c>
      <c r="K978" s="3" t="str">
        <f t="shared" si="24"/>
        <v>- -</v>
      </c>
      <c r="L978" s="23"/>
      <c r="M978" s="18"/>
      <c r="N978" s="18"/>
      <c r="O978" s="23"/>
      <c r="P978" s="28"/>
      <c r="Q978" s="22"/>
      <c r="R978" s="18"/>
      <c r="S978" s="24"/>
      <c r="T978" s="22"/>
      <c r="U978" s="41">
        <v>0</v>
      </c>
    </row>
    <row r="979" spans="1:21" ht="29.5" hidden="1">
      <c r="A979" s="2">
        <v>975</v>
      </c>
      <c r="B979" s="2"/>
      <c r="C979" s="3"/>
      <c r="D979" s="17"/>
      <c r="E979" s="17"/>
      <c r="F979" s="18"/>
      <c r="G979" s="25"/>
      <c r="H979" s="22"/>
      <c r="I979" s="22"/>
      <c r="J979" s="15" t="s">
        <v>491</v>
      </c>
      <c r="K979" s="3" t="str">
        <f t="shared" si="24"/>
        <v>- -</v>
      </c>
      <c r="L979" s="23"/>
      <c r="M979" s="18"/>
      <c r="N979" s="18"/>
      <c r="O979" s="23"/>
      <c r="P979" s="28"/>
      <c r="Q979" s="22"/>
      <c r="R979" s="18"/>
      <c r="S979" s="24"/>
      <c r="T979" s="22"/>
      <c r="U979" s="41">
        <v>0</v>
      </c>
    </row>
    <row r="980" spans="1:21" ht="29.5" hidden="1">
      <c r="A980" s="2">
        <v>976</v>
      </c>
      <c r="B980" s="2"/>
      <c r="C980" s="3"/>
      <c r="D980" s="17"/>
      <c r="E980" s="17"/>
      <c r="F980" s="18"/>
      <c r="G980" s="25"/>
      <c r="H980" s="22"/>
      <c r="I980" s="22"/>
      <c r="J980" s="15" t="s">
        <v>491</v>
      </c>
      <c r="K980" s="3" t="str">
        <f t="shared" si="24"/>
        <v>- -</v>
      </c>
      <c r="L980" s="23"/>
      <c r="M980" s="18"/>
      <c r="N980" s="18"/>
      <c r="O980" s="23"/>
      <c r="P980" s="28"/>
      <c r="Q980" s="22"/>
      <c r="R980" s="18"/>
      <c r="S980" s="24"/>
      <c r="T980" s="22"/>
      <c r="U980" s="41">
        <v>0</v>
      </c>
    </row>
    <row r="981" spans="1:21" ht="29.5" hidden="1">
      <c r="A981" s="2">
        <v>977</v>
      </c>
      <c r="B981" s="2"/>
      <c r="C981" s="3"/>
      <c r="D981" s="17"/>
      <c r="E981" s="17"/>
      <c r="F981" s="18"/>
      <c r="G981" s="25"/>
      <c r="H981" s="22"/>
      <c r="I981" s="22"/>
      <c r="J981" s="15" t="s">
        <v>491</v>
      </c>
      <c r="K981" s="3" t="str">
        <f t="shared" si="24"/>
        <v>- -</v>
      </c>
      <c r="L981" s="23"/>
      <c r="M981" s="18"/>
      <c r="N981" s="18"/>
      <c r="O981" s="23"/>
      <c r="P981" s="28"/>
      <c r="Q981" s="22"/>
      <c r="R981" s="18"/>
      <c r="S981" s="24"/>
      <c r="T981" s="22"/>
      <c r="U981" s="41">
        <v>0</v>
      </c>
    </row>
    <row r="982" spans="1:21" ht="29.5" hidden="1">
      <c r="A982" s="2">
        <v>978</v>
      </c>
      <c r="B982" s="2"/>
      <c r="C982" s="3"/>
      <c r="D982" s="17"/>
      <c r="E982" s="17"/>
      <c r="F982" s="18"/>
      <c r="G982" s="25"/>
      <c r="H982" s="22"/>
      <c r="I982" s="22"/>
      <c r="J982" s="15" t="s">
        <v>491</v>
      </c>
      <c r="K982" s="3" t="str">
        <f t="shared" si="24"/>
        <v>- -</v>
      </c>
      <c r="L982" s="23"/>
      <c r="M982" s="18"/>
      <c r="N982" s="18"/>
      <c r="O982" s="23"/>
      <c r="P982" s="28"/>
      <c r="Q982" s="22"/>
      <c r="R982" s="18"/>
      <c r="S982" s="24"/>
      <c r="T982" s="22"/>
      <c r="U982" s="41">
        <v>0</v>
      </c>
    </row>
    <row r="983" spans="1:21" ht="29.5" hidden="1">
      <c r="A983" s="2">
        <v>979</v>
      </c>
      <c r="B983" s="2"/>
      <c r="C983" s="3"/>
      <c r="D983" s="17"/>
      <c r="E983" s="17"/>
      <c r="F983" s="18"/>
      <c r="G983" s="25"/>
      <c r="H983" s="22"/>
      <c r="I983" s="22"/>
      <c r="J983" s="15" t="s">
        <v>491</v>
      </c>
      <c r="K983" s="3" t="str">
        <f t="shared" si="24"/>
        <v>- -</v>
      </c>
      <c r="L983" s="23"/>
      <c r="M983" s="18"/>
      <c r="N983" s="18"/>
      <c r="O983" s="23"/>
      <c r="P983" s="28"/>
      <c r="Q983" s="22"/>
      <c r="R983" s="18"/>
      <c r="S983" s="24"/>
      <c r="T983" s="22"/>
      <c r="U983" s="41">
        <v>0</v>
      </c>
    </row>
    <row r="984" spans="1:21" ht="29.5" hidden="1">
      <c r="A984" s="2">
        <v>980</v>
      </c>
      <c r="B984" s="2"/>
      <c r="C984" s="3"/>
      <c r="D984" s="17"/>
      <c r="E984" s="17"/>
      <c r="F984" s="18"/>
      <c r="G984" s="25"/>
      <c r="H984" s="22"/>
      <c r="I984" s="22"/>
      <c r="J984" s="15" t="s">
        <v>491</v>
      </c>
      <c r="K984" s="3" t="str">
        <f t="shared" si="24"/>
        <v>- -</v>
      </c>
      <c r="L984" s="23"/>
      <c r="M984" s="18"/>
      <c r="N984" s="18"/>
      <c r="O984" s="23"/>
      <c r="P984" s="28"/>
      <c r="Q984" s="22"/>
      <c r="R984" s="18"/>
      <c r="S984" s="24"/>
      <c r="T984" s="22"/>
      <c r="U984" s="41">
        <v>0</v>
      </c>
    </row>
    <row r="985" spans="1:21" ht="29.5" hidden="1">
      <c r="A985" s="2">
        <v>981</v>
      </c>
      <c r="B985" s="2"/>
      <c r="C985" s="3"/>
      <c r="D985" s="17"/>
      <c r="E985" s="17"/>
      <c r="F985" s="18"/>
      <c r="G985" s="25"/>
      <c r="H985" s="22"/>
      <c r="I985" s="22"/>
      <c r="J985" s="15" t="s">
        <v>491</v>
      </c>
      <c r="K985" s="3" t="str">
        <f t="shared" si="24"/>
        <v>- -</v>
      </c>
      <c r="L985" s="23"/>
      <c r="M985" s="18"/>
      <c r="N985" s="18"/>
      <c r="O985" s="23"/>
      <c r="P985" s="28"/>
      <c r="Q985" s="22"/>
      <c r="R985" s="18"/>
      <c r="S985" s="24"/>
      <c r="T985" s="22"/>
      <c r="U985" s="41">
        <v>0</v>
      </c>
    </row>
    <row r="986" spans="1:21" ht="29.5" hidden="1">
      <c r="A986" s="2">
        <v>982</v>
      </c>
      <c r="B986" s="2"/>
      <c r="C986" s="3"/>
      <c r="D986" s="17"/>
      <c r="E986" s="17"/>
      <c r="F986" s="18"/>
      <c r="G986" s="25"/>
      <c r="H986" s="22"/>
      <c r="I986" s="22"/>
      <c r="J986" s="15" t="s">
        <v>491</v>
      </c>
      <c r="K986" s="3" t="str">
        <f t="shared" si="24"/>
        <v>- -</v>
      </c>
      <c r="L986" s="23"/>
      <c r="M986" s="18"/>
      <c r="N986" s="18"/>
      <c r="O986" s="23"/>
      <c r="P986" s="28"/>
      <c r="Q986" s="22"/>
      <c r="R986" s="18"/>
      <c r="S986" s="24"/>
      <c r="T986" s="22"/>
      <c r="U986" s="41">
        <v>0</v>
      </c>
    </row>
    <row r="987" spans="1:21" ht="29.5" hidden="1">
      <c r="A987" s="2">
        <v>983</v>
      </c>
      <c r="B987" s="2"/>
      <c r="C987" s="3"/>
      <c r="D987" s="17"/>
      <c r="E987" s="17"/>
      <c r="F987" s="18"/>
      <c r="G987" s="25"/>
      <c r="H987" s="22"/>
      <c r="I987" s="22"/>
      <c r="J987" s="15" t="s">
        <v>491</v>
      </c>
      <c r="K987" s="3" t="str">
        <f t="shared" si="24"/>
        <v>- -</v>
      </c>
      <c r="L987" s="23"/>
      <c r="M987" s="18"/>
      <c r="N987" s="18"/>
      <c r="O987" s="23"/>
      <c r="P987" s="28"/>
      <c r="Q987" s="22"/>
      <c r="R987" s="18"/>
      <c r="S987" s="24"/>
      <c r="T987" s="22"/>
      <c r="U987" s="41">
        <v>0</v>
      </c>
    </row>
    <row r="988" spans="1:21" ht="29.5" hidden="1">
      <c r="A988" s="2">
        <v>984</v>
      </c>
      <c r="B988" s="2"/>
      <c r="C988" s="3"/>
      <c r="D988" s="17"/>
      <c r="E988" s="17"/>
      <c r="F988" s="18"/>
      <c r="G988" s="25"/>
      <c r="H988" s="22"/>
      <c r="I988" s="22"/>
      <c r="J988" s="15" t="s">
        <v>491</v>
      </c>
      <c r="K988" s="3" t="str">
        <f t="shared" si="24"/>
        <v>- -</v>
      </c>
      <c r="L988" s="23"/>
      <c r="M988" s="18"/>
      <c r="N988" s="18"/>
      <c r="O988" s="23"/>
      <c r="P988" s="28"/>
      <c r="Q988" s="22"/>
      <c r="R988" s="18"/>
      <c r="S988" s="24"/>
      <c r="T988" s="22"/>
      <c r="U988" s="41">
        <v>0</v>
      </c>
    </row>
    <row r="989" spans="1:21" ht="29.5" hidden="1">
      <c r="A989" s="2">
        <v>985</v>
      </c>
      <c r="B989" s="2"/>
      <c r="C989" s="3"/>
      <c r="D989" s="17"/>
      <c r="E989" s="17"/>
      <c r="F989" s="18"/>
      <c r="G989" s="25"/>
      <c r="H989" s="22"/>
      <c r="I989" s="22"/>
      <c r="J989" s="15" t="s">
        <v>491</v>
      </c>
      <c r="K989" s="3" t="str">
        <f t="shared" si="24"/>
        <v>- -</v>
      </c>
      <c r="L989" s="23"/>
      <c r="M989" s="18"/>
      <c r="N989" s="18"/>
      <c r="O989" s="23"/>
      <c r="P989" s="28"/>
      <c r="Q989" s="22"/>
      <c r="R989" s="18"/>
      <c r="S989" s="24"/>
      <c r="T989" s="22"/>
      <c r="U989" s="41">
        <v>0</v>
      </c>
    </row>
    <row r="990" spans="1:21" ht="29.5" hidden="1">
      <c r="A990" s="2">
        <v>986</v>
      </c>
      <c r="B990" s="2"/>
      <c r="C990" s="3"/>
      <c r="D990" s="17"/>
      <c r="E990" s="17"/>
      <c r="F990" s="18"/>
      <c r="G990" s="25"/>
      <c r="H990" s="22"/>
      <c r="I990" s="22"/>
      <c r="J990" s="15" t="s">
        <v>491</v>
      </c>
      <c r="K990" s="3" t="str">
        <f t="shared" si="24"/>
        <v>- -</v>
      </c>
      <c r="L990" s="23"/>
      <c r="M990" s="18"/>
      <c r="N990" s="18"/>
      <c r="O990" s="23"/>
      <c r="P990" s="28"/>
      <c r="Q990" s="22"/>
      <c r="R990" s="18"/>
      <c r="S990" s="24"/>
      <c r="T990" s="22"/>
      <c r="U990" s="41">
        <v>0</v>
      </c>
    </row>
    <row r="991" spans="1:21" ht="29.5" hidden="1">
      <c r="A991" s="2">
        <v>987</v>
      </c>
      <c r="B991" s="2"/>
      <c r="C991" s="3"/>
      <c r="D991" s="17"/>
      <c r="E991" s="17"/>
      <c r="F991" s="18"/>
      <c r="G991" s="25"/>
      <c r="H991" s="22"/>
      <c r="I991" s="22"/>
      <c r="J991" s="15" t="s">
        <v>491</v>
      </c>
      <c r="K991" s="3" t="str">
        <f t="shared" si="24"/>
        <v>- -</v>
      </c>
      <c r="L991" s="23"/>
      <c r="M991" s="18"/>
      <c r="N991" s="18"/>
      <c r="O991" s="23"/>
      <c r="P991" s="28"/>
      <c r="Q991" s="22"/>
      <c r="R991" s="18"/>
      <c r="S991" s="24"/>
      <c r="T991" s="22"/>
      <c r="U991" s="41">
        <v>0</v>
      </c>
    </row>
    <row r="992" spans="1:21" ht="29.5" hidden="1">
      <c r="A992" s="2">
        <v>988</v>
      </c>
      <c r="B992" s="2"/>
      <c r="C992" s="3"/>
      <c r="D992" s="17"/>
      <c r="E992" s="17"/>
      <c r="F992" s="18"/>
      <c r="G992" s="25"/>
      <c r="H992" s="22"/>
      <c r="I992" s="22"/>
      <c r="J992" s="15" t="s">
        <v>491</v>
      </c>
      <c r="K992" s="3" t="str">
        <f t="shared" si="24"/>
        <v>- -</v>
      </c>
      <c r="L992" s="23"/>
      <c r="M992" s="18"/>
      <c r="N992" s="18"/>
      <c r="O992" s="23"/>
      <c r="P992" s="28"/>
      <c r="Q992" s="22"/>
      <c r="R992" s="18"/>
      <c r="S992" s="24"/>
      <c r="T992" s="22"/>
      <c r="U992" s="41">
        <v>0</v>
      </c>
    </row>
    <row r="993" spans="1:21" ht="29.5" hidden="1">
      <c r="A993" s="2">
        <v>989</v>
      </c>
      <c r="B993" s="2"/>
      <c r="C993" s="3"/>
      <c r="D993" s="17"/>
      <c r="E993" s="17"/>
      <c r="F993" s="18"/>
      <c r="G993" s="25"/>
      <c r="H993" s="22"/>
      <c r="I993" s="22"/>
      <c r="J993" s="15" t="s">
        <v>491</v>
      </c>
      <c r="K993" s="3" t="str">
        <f t="shared" si="24"/>
        <v>- -</v>
      </c>
      <c r="L993" s="23"/>
      <c r="M993" s="18"/>
      <c r="N993" s="18"/>
      <c r="O993" s="23"/>
      <c r="P993" s="28"/>
      <c r="Q993" s="22"/>
      <c r="R993" s="18"/>
      <c r="S993" s="24"/>
      <c r="T993" s="22"/>
      <c r="U993" s="41">
        <v>0</v>
      </c>
    </row>
    <row r="994" spans="1:21" ht="29.5" hidden="1">
      <c r="A994" s="2">
        <v>990</v>
      </c>
      <c r="B994" s="2"/>
      <c r="C994" s="3"/>
      <c r="D994" s="17"/>
      <c r="E994" s="17"/>
      <c r="F994" s="18"/>
      <c r="G994" s="25"/>
      <c r="H994" s="22"/>
      <c r="I994" s="22"/>
      <c r="J994" s="15" t="s">
        <v>491</v>
      </c>
      <c r="K994" s="3" t="str">
        <f t="shared" si="24"/>
        <v>- -</v>
      </c>
      <c r="L994" s="23"/>
      <c r="M994" s="18"/>
      <c r="N994" s="18"/>
      <c r="O994" s="23"/>
      <c r="P994" s="28"/>
      <c r="Q994" s="22"/>
      <c r="R994" s="18"/>
      <c r="S994" s="24"/>
      <c r="T994" s="22"/>
      <c r="U994" s="41">
        <v>0</v>
      </c>
    </row>
    <row r="995" spans="1:21" ht="29.5" hidden="1">
      <c r="A995" s="2">
        <v>991</v>
      </c>
      <c r="B995" s="2"/>
      <c r="C995" s="3"/>
      <c r="D995" s="17"/>
      <c r="E995" s="17"/>
      <c r="F995" s="18"/>
      <c r="G995" s="25"/>
      <c r="H995" s="22"/>
      <c r="I995" s="22"/>
      <c r="J995" s="15" t="s">
        <v>491</v>
      </c>
      <c r="K995" s="3" t="str">
        <f t="shared" si="24"/>
        <v>- -</v>
      </c>
      <c r="L995" s="23"/>
      <c r="M995" s="18"/>
      <c r="N995" s="18"/>
      <c r="O995" s="23"/>
      <c r="P995" s="28"/>
      <c r="Q995" s="22"/>
      <c r="R995" s="18"/>
      <c r="S995" s="24"/>
      <c r="T995" s="22"/>
      <c r="U995" s="41">
        <v>0</v>
      </c>
    </row>
    <row r="996" spans="1:21" ht="29.5" hidden="1">
      <c r="A996" s="2">
        <v>992</v>
      </c>
      <c r="B996" s="2"/>
      <c r="C996" s="3"/>
      <c r="D996" s="17"/>
      <c r="E996" s="17"/>
      <c r="F996" s="18"/>
      <c r="G996" s="25"/>
      <c r="H996" s="22"/>
      <c r="I996" s="22"/>
      <c r="J996" s="15" t="s">
        <v>491</v>
      </c>
      <c r="K996" s="3" t="str">
        <f t="shared" si="24"/>
        <v>- -</v>
      </c>
      <c r="L996" s="23"/>
      <c r="M996" s="18"/>
      <c r="N996" s="18"/>
      <c r="O996" s="23"/>
      <c r="P996" s="28"/>
      <c r="Q996" s="22"/>
      <c r="R996" s="18"/>
      <c r="S996" s="24"/>
      <c r="T996" s="22"/>
      <c r="U996" s="41">
        <v>0</v>
      </c>
    </row>
    <row r="997" spans="1:21" ht="29.5" hidden="1">
      <c r="A997" s="2">
        <v>993</v>
      </c>
      <c r="B997" s="2"/>
      <c r="C997" s="3"/>
      <c r="D997" s="17"/>
      <c r="E997" s="17"/>
      <c r="F997" s="18"/>
      <c r="G997" s="25"/>
      <c r="H997" s="22"/>
      <c r="I997" s="22"/>
      <c r="J997" s="15" t="s">
        <v>491</v>
      </c>
      <c r="K997" s="3" t="str">
        <f t="shared" si="24"/>
        <v>- -</v>
      </c>
      <c r="L997" s="23"/>
      <c r="M997" s="18"/>
      <c r="N997" s="18"/>
      <c r="O997" s="23"/>
      <c r="P997" s="28"/>
      <c r="Q997" s="22"/>
      <c r="R997" s="18"/>
      <c r="S997" s="24"/>
      <c r="T997" s="22"/>
      <c r="U997" s="41">
        <v>0</v>
      </c>
    </row>
    <row r="998" spans="1:21" ht="29.5" hidden="1">
      <c r="A998" s="2">
        <v>994</v>
      </c>
      <c r="B998" s="2"/>
      <c r="C998" s="3"/>
      <c r="D998" s="17"/>
      <c r="E998" s="17"/>
      <c r="F998" s="18"/>
      <c r="G998" s="25"/>
      <c r="H998" s="22"/>
      <c r="I998" s="22"/>
      <c r="J998" s="15" t="s">
        <v>491</v>
      </c>
      <c r="K998" s="3" t="str">
        <f t="shared" si="24"/>
        <v>- -</v>
      </c>
      <c r="L998" s="23"/>
      <c r="M998" s="18"/>
      <c r="N998" s="18"/>
      <c r="O998" s="23"/>
      <c r="P998" s="28"/>
      <c r="Q998" s="22"/>
      <c r="R998" s="18"/>
      <c r="S998" s="24"/>
      <c r="T998" s="22"/>
      <c r="U998" s="41">
        <v>0</v>
      </c>
    </row>
    <row r="999" spans="1:21" ht="29.5" hidden="1">
      <c r="A999" s="2">
        <v>995</v>
      </c>
      <c r="B999" s="2"/>
      <c r="C999" s="3"/>
      <c r="D999" s="17"/>
      <c r="E999" s="17"/>
      <c r="F999" s="18"/>
      <c r="G999" s="25"/>
      <c r="H999" s="22"/>
      <c r="I999" s="22"/>
      <c r="J999" s="15" t="s">
        <v>491</v>
      </c>
      <c r="K999" s="3" t="str">
        <f t="shared" si="24"/>
        <v>- -</v>
      </c>
      <c r="L999" s="23"/>
      <c r="M999" s="18"/>
      <c r="N999" s="18"/>
      <c r="O999" s="23"/>
      <c r="P999" s="28"/>
      <c r="Q999" s="22"/>
      <c r="R999" s="18"/>
      <c r="S999" s="24"/>
      <c r="T999" s="22"/>
      <c r="U999" s="41">
        <v>0</v>
      </c>
    </row>
    <row r="1000" spans="1:21" ht="29.5" hidden="1">
      <c r="A1000" s="2">
        <v>996</v>
      </c>
      <c r="B1000" s="2"/>
      <c r="C1000" s="3"/>
      <c r="D1000" s="17"/>
      <c r="E1000" s="17"/>
      <c r="F1000" s="18"/>
      <c r="G1000" s="25"/>
      <c r="H1000" s="22"/>
      <c r="I1000" s="22"/>
      <c r="J1000" s="15" t="s">
        <v>491</v>
      </c>
      <c r="K1000" s="3" t="str">
        <f t="shared" si="24"/>
        <v>- -</v>
      </c>
      <c r="L1000" s="23"/>
      <c r="M1000" s="18"/>
      <c r="N1000" s="18"/>
      <c r="O1000" s="23"/>
      <c r="P1000" s="28"/>
      <c r="Q1000" s="22"/>
      <c r="R1000" s="18"/>
      <c r="S1000" s="24"/>
      <c r="T1000" s="22"/>
      <c r="U1000" s="41">
        <v>0</v>
      </c>
    </row>
    <row r="1001" spans="1:21" ht="29.5" hidden="1">
      <c r="A1001" s="2">
        <v>997</v>
      </c>
      <c r="B1001" s="2"/>
      <c r="C1001" s="3"/>
      <c r="D1001" s="17"/>
      <c r="E1001" s="17"/>
      <c r="F1001" s="18"/>
      <c r="G1001" s="25"/>
      <c r="H1001" s="22"/>
      <c r="I1001" s="22"/>
      <c r="J1001" s="15" t="s">
        <v>491</v>
      </c>
      <c r="K1001" s="3" t="str">
        <f t="shared" si="24"/>
        <v>- -</v>
      </c>
      <c r="L1001" s="23"/>
      <c r="M1001" s="18"/>
      <c r="N1001" s="18"/>
      <c r="O1001" s="23"/>
      <c r="P1001" s="28"/>
      <c r="Q1001" s="22"/>
      <c r="R1001" s="18"/>
      <c r="S1001" s="24"/>
      <c r="T1001" s="22"/>
      <c r="U1001" s="41">
        <v>0</v>
      </c>
    </row>
    <row r="1002" spans="1:21" ht="29.5" hidden="1">
      <c r="A1002" s="2">
        <v>998</v>
      </c>
      <c r="B1002" s="2"/>
      <c r="C1002" s="3"/>
      <c r="D1002" s="17"/>
      <c r="E1002" s="17"/>
      <c r="F1002" s="18"/>
      <c r="G1002" s="25"/>
      <c r="H1002" s="22"/>
      <c r="I1002" s="22"/>
      <c r="J1002" s="15" t="s">
        <v>491</v>
      </c>
      <c r="K1002" s="3" t="str">
        <f t="shared" si="24"/>
        <v>- -</v>
      </c>
      <c r="L1002" s="23"/>
      <c r="M1002" s="18"/>
      <c r="N1002" s="18"/>
      <c r="O1002" s="23"/>
      <c r="P1002" s="28"/>
      <c r="Q1002" s="22"/>
      <c r="R1002" s="18"/>
      <c r="S1002" s="24"/>
      <c r="T1002" s="22"/>
      <c r="U1002" s="41">
        <v>0</v>
      </c>
    </row>
    <row r="1003" spans="1:21" ht="29.5" hidden="1">
      <c r="A1003" s="2">
        <v>999</v>
      </c>
      <c r="B1003" s="2"/>
      <c r="C1003" s="3"/>
      <c r="D1003" s="17"/>
      <c r="E1003" s="17"/>
      <c r="F1003" s="18"/>
      <c r="G1003" s="25"/>
      <c r="H1003" s="22"/>
      <c r="I1003" s="22"/>
      <c r="J1003" s="15" t="s">
        <v>491</v>
      </c>
      <c r="K1003" s="3" t="str">
        <f t="shared" si="24"/>
        <v>- -</v>
      </c>
      <c r="L1003" s="23"/>
      <c r="M1003" s="18"/>
      <c r="N1003" s="18"/>
      <c r="O1003" s="23"/>
      <c r="P1003" s="28"/>
      <c r="Q1003" s="22"/>
      <c r="R1003" s="18"/>
      <c r="S1003" s="24"/>
      <c r="T1003" s="22"/>
      <c r="U1003" s="41">
        <v>0</v>
      </c>
    </row>
    <row r="1004" spans="1:21" ht="29.5" hidden="1">
      <c r="A1004" s="2">
        <v>1000</v>
      </c>
      <c r="B1004" s="2"/>
      <c r="C1004" s="3"/>
      <c r="D1004" s="17"/>
      <c r="E1004" s="17"/>
      <c r="F1004" s="18"/>
      <c r="G1004" s="25"/>
      <c r="H1004" s="22"/>
      <c r="I1004" s="22"/>
      <c r="J1004" s="15" t="s">
        <v>491</v>
      </c>
      <c r="K1004" s="3" t="str">
        <f t="shared" si="24"/>
        <v>- -</v>
      </c>
      <c r="L1004" s="23"/>
      <c r="M1004" s="18"/>
      <c r="N1004" s="18"/>
      <c r="O1004" s="23"/>
      <c r="P1004" s="28"/>
      <c r="Q1004" s="22"/>
      <c r="R1004" s="18"/>
      <c r="S1004" s="24"/>
      <c r="T1004" s="22"/>
      <c r="U1004" s="41">
        <v>0</v>
      </c>
    </row>
  </sheetData>
  <autoFilter ref="A4:U1004" xr:uid="{00000000-0009-0000-0000-000000000000}">
    <filterColumn colId="3">
      <filters>
        <filter val="TÜV 2017_x000a_NA 01"/>
        <filter val="TÜV 2017_x000a_NA 02"/>
        <filter val="TÜV 2017_x000a_NA 03"/>
        <filter val="TÜV 2017_x000a_NA 04"/>
        <filter val="TÜV 2017_x000a_V 01"/>
        <filter val="TÜV 2017_x000a_V 02"/>
        <filter val="TÜV 2017_x000a_V 03"/>
        <filter val="TÜV 2017_x000a_V 04"/>
      </filters>
    </filterColumn>
  </autoFilter>
  <mergeCells count="1">
    <mergeCell ref="A1:H3"/>
  </mergeCells>
  <conditionalFormatting sqref="S5:S1004">
    <cfRule type="cellIs" dxfId="75" priority="53" operator="equal">
      <formula>"VERZUG"</formula>
    </cfRule>
  </conditionalFormatting>
  <conditionalFormatting sqref="R5:R500 R502:R503 R506:R507 R525:R528 R530:R1004">
    <cfRule type="cellIs" dxfId="74" priority="54" operator="equal">
      <formula>"offen"</formula>
    </cfRule>
    <cfRule type="cellIs" dxfId="73" priority="55" operator="equal">
      <formula>"in Bearbeitung"</formula>
    </cfRule>
    <cfRule type="cellIs" dxfId="72" priority="56" operator="equal">
      <formula>"erledigt"</formula>
    </cfRule>
  </conditionalFormatting>
  <conditionalFormatting sqref="R508">
    <cfRule type="cellIs" dxfId="71" priority="50" operator="equal">
      <formula>"offen"</formula>
    </cfRule>
    <cfRule type="cellIs" dxfId="70" priority="51" operator="equal">
      <formula>"in Bearbeitung"</formula>
    </cfRule>
    <cfRule type="cellIs" dxfId="69" priority="52" operator="equal">
      <formula>"erledigt"</formula>
    </cfRule>
  </conditionalFormatting>
  <conditionalFormatting sqref="R509">
    <cfRule type="cellIs" dxfId="68" priority="47" operator="equal">
      <formula>"offen"</formula>
    </cfRule>
    <cfRule type="cellIs" dxfId="67" priority="48" operator="equal">
      <formula>"in Bearbeitung"</formula>
    </cfRule>
    <cfRule type="cellIs" dxfId="66" priority="49" operator="equal">
      <formula>"erledigt"</formula>
    </cfRule>
  </conditionalFormatting>
  <conditionalFormatting sqref="R510">
    <cfRule type="cellIs" dxfId="65" priority="44" operator="equal">
      <formula>"offen"</formula>
    </cfRule>
    <cfRule type="cellIs" dxfId="64" priority="45" operator="equal">
      <formula>"in Bearbeitung"</formula>
    </cfRule>
    <cfRule type="cellIs" dxfId="63" priority="46" operator="equal">
      <formula>"erledigt"</formula>
    </cfRule>
  </conditionalFormatting>
  <conditionalFormatting sqref="R511">
    <cfRule type="cellIs" dxfId="62" priority="41" operator="equal">
      <formula>"offen"</formula>
    </cfRule>
    <cfRule type="cellIs" dxfId="61" priority="42" operator="equal">
      <formula>"in Bearbeitung"</formula>
    </cfRule>
    <cfRule type="cellIs" dxfId="60" priority="43" operator="equal">
      <formula>"erledigt"</formula>
    </cfRule>
  </conditionalFormatting>
  <conditionalFormatting sqref="R512">
    <cfRule type="cellIs" dxfId="59" priority="38" operator="equal">
      <formula>"offen"</formula>
    </cfRule>
    <cfRule type="cellIs" dxfId="58" priority="39" operator="equal">
      <formula>"in Bearbeitung"</formula>
    </cfRule>
    <cfRule type="cellIs" dxfId="57" priority="40" operator="equal">
      <formula>"erledigt"</formula>
    </cfRule>
  </conditionalFormatting>
  <conditionalFormatting sqref="R513">
    <cfRule type="cellIs" dxfId="56" priority="35" operator="equal">
      <formula>"offen"</formula>
    </cfRule>
    <cfRule type="cellIs" dxfId="55" priority="36" operator="equal">
      <formula>"in Bearbeitung"</formula>
    </cfRule>
    <cfRule type="cellIs" dxfId="54" priority="37" operator="equal">
      <formula>"erledigt"</formula>
    </cfRule>
  </conditionalFormatting>
  <conditionalFormatting sqref="R514">
    <cfRule type="cellIs" dxfId="53" priority="32" operator="equal">
      <formula>"offen"</formula>
    </cfRule>
    <cfRule type="cellIs" dxfId="52" priority="33" operator="equal">
      <formula>"in Bearbeitung"</formula>
    </cfRule>
    <cfRule type="cellIs" dxfId="51" priority="34" operator="equal">
      <formula>"erledigt"</formula>
    </cfRule>
  </conditionalFormatting>
  <conditionalFormatting sqref="R515:R516">
    <cfRule type="cellIs" dxfId="50" priority="29" operator="equal">
      <formula>"offen"</formula>
    </cfRule>
    <cfRule type="cellIs" dxfId="49" priority="30" operator="equal">
      <formula>"in Bearbeitung"</formula>
    </cfRule>
    <cfRule type="cellIs" dxfId="48" priority="31" operator="equal">
      <formula>"erledigt"</formula>
    </cfRule>
  </conditionalFormatting>
  <conditionalFormatting sqref="R517">
    <cfRule type="cellIs" dxfId="47" priority="26" operator="equal">
      <formula>"offen"</formula>
    </cfRule>
    <cfRule type="cellIs" dxfId="46" priority="27" operator="equal">
      <formula>"in Bearbeitung"</formula>
    </cfRule>
    <cfRule type="cellIs" dxfId="45" priority="28" operator="equal">
      <formula>"erledigt"</formula>
    </cfRule>
  </conditionalFormatting>
  <conditionalFormatting sqref="R518">
    <cfRule type="cellIs" dxfId="44" priority="23" operator="equal">
      <formula>"offen"</formula>
    </cfRule>
    <cfRule type="cellIs" dxfId="43" priority="24" operator="equal">
      <formula>"in Bearbeitung"</formula>
    </cfRule>
    <cfRule type="cellIs" dxfId="42" priority="25" operator="equal">
      <formula>"erledigt"</formula>
    </cfRule>
  </conditionalFormatting>
  <conditionalFormatting sqref="R519">
    <cfRule type="cellIs" dxfId="41" priority="20" operator="equal">
      <formula>"offen"</formula>
    </cfRule>
    <cfRule type="cellIs" dxfId="40" priority="21" operator="equal">
      <formula>"in Bearbeitung"</formula>
    </cfRule>
    <cfRule type="cellIs" dxfId="39" priority="22" operator="equal">
      <formula>"erledigt"</formula>
    </cfRule>
  </conditionalFormatting>
  <conditionalFormatting sqref="R520:R521">
    <cfRule type="cellIs" dxfId="38" priority="17" operator="equal">
      <formula>"offen"</formula>
    </cfRule>
    <cfRule type="cellIs" dxfId="37" priority="18" operator="equal">
      <formula>"in Bearbeitung"</formula>
    </cfRule>
    <cfRule type="cellIs" dxfId="36" priority="19" operator="equal">
      <formula>"erledigt"</formula>
    </cfRule>
  </conditionalFormatting>
  <conditionalFormatting sqref="R522:R524">
    <cfRule type="cellIs" dxfId="35" priority="14" operator="equal">
      <formula>"offen"</formula>
    </cfRule>
    <cfRule type="cellIs" dxfId="34" priority="15" operator="equal">
      <formula>"in Bearbeitung"</formula>
    </cfRule>
    <cfRule type="cellIs" dxfId="33" priority="16" operator="equal">
      <formula>"erledigt"</formula>
    </cfRule>
  </conditionalFormatting>
  <conditionalFormatting sqref="R501">
    <cfRule type="cellIs" dxfId="32" priority="11" operator="equal">
      <formula>"offen"</formula>
    </cfRule>
    <cfRule type="cellIs" dxfId="31" priority="12" operator="equal">
      <formula>"in Bearbeitung"</formula>
    </cfRule>
    <cfRule type="cellIs" dxfId="30" priority="13" operator="equal">
      <formula>"erledigt"</formula>
    </cfRule>
  </conditionalFormatting>
  <conditionalFormatting sqref="R505">
    <cfRule type="cellIs" dxfId="29" priority="8" operator="equal">
      <formula>"offen"</formula>
    </cfRule>
    <cfRule type="cellIs" dxfId="28" priority="9" operator="equal">
      <formula>"in Bearbeitung"</formula>
    </cfRule>
    <cfRule type="cellIs" dxfId="27" priority="10" operator="equal">
      <formula>"erledigt"</formula>
    </cfRule>
  </conditionalFormatting>
  <conditionalFormatting sqref="R504">
    <cfRule type="cellIs" dxfId="26" priority="5" operator="equal">
      <formula>"offen"</formula>
    </cfRule>
    <cfRule type="cellIs" dxfId="25" priority="6" operator="equal">
      <formula>"in Bearbeitung"</formula>
    </cfRule>
    <cfRule type="cellIs" dxfId="24" priority="7" operator="equal">
      <formula>"erledigt"</formula>
    </cfRule>
  </conditionalFormatting>
  <conditionalFormatting sqref="U5:U1004">
    <cfRule type="cellIs" dxfId="23" priority="4" operator="equal">
      <formula>"VERZUG"</formula>
    </cfRule>
  </conditionalFormatting>
  <conditionalFormatting sqref="R529">
    <cfRule type="cellIs" dxfId="22" priority="1" operator="equal">
      <formula>"offen"</formula>
    </cfRule>
    <cfRule type="cellIs" dxfId="21" priority="2" operator="equal">
      <formula>"in Bearbeitung"</formula>
    </cfRule>
    <cfRule type="cellIs" dxfId="20" priority="3" operator="equal">
      <formula>"erledigt"</formula>
    </cfRule>
  </conditionalFormatting>
  <dataValidations count="3">
    <dataValidation type="list" showInputMessage="1" showErrorMessage="1" sqref="R555:R1004" xr:uid="{00000000-0002-0000-0000-000000000000}">
      <formula1>#REF!</formula1>
    </dataValidation>
    <dataValidation type="list" showInputMessage="1" showErrorMessage="1" sqref="R5:R554 U5:U1004" xr:uid="{00000000-0002-0000-0000-000001000000}">
      <formula1>#REF!</formula1>
    </dataValidation>
    <dataValidation type="list" allowBlank="1" showInputMessage="1" showErrorMessage="1" sqref="B5:C1004" xr:uid="{00000000-0002-0000-0000-000003000000}">
      <formula1>#REF!</formula1>
    </dataValidation>
  </dataValidations>
  <hyperlinks>
    <hyperlink ref="T520" r:id="rId1" xr:uid="{00000000-0004-0000-0000-000000000000}"/>
  </hyperlinks>
  <printOptions horizontalCentered="1"/>
  <pageMargins left="0.31496062992125984" right="0.31496062992125984" top="0.59055118110236227" bottom="0.59055118110236227" header="0.31496062992125984" footer="0.31496062992125984"/>
  <pageSetup paperSize="8" scale="53" fitToHeight="1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0000"/>
    <pageSetUpPr fitToPage="1"/>
  </sheetPr>
  <dimension ref="A1:P658"/>
  <sheetViews>
    <sheetView showGridLines="0" tabSelected="1" topLeftCell="D1" zoomScale="130" zoomScaleNormal="130" workbookViewId="0">
      <pane ySplit="2" topLeftCell="A3" activePane="bottomLeft" state="frozen"/>
      <selection pane="bottomLeft" activeCell="N6" sqref="N6"/>
    </sheetView>
  </sheetViews>
  <sheetFormatPr baseColWidth="10" defaultRowHeight="14.5"/>
  <cols>
    <col min="1" max="1" width="5.36328125" style="1" bestFit="1" customWidth="1"/>
    <col min="2" max="2" width="18" style="1" customWidth="1"/>
    <col min="3" max="3" width="14" style="1" customWidth="1"/>
    <col min="4" max="4" width="14.6328125" style="1" customWidth="1"/>
    <col min="5" max="5" width="17" style="1" customWidth="1"/>
    <col min="6" max="6" width="14.26953125" style="1" customWidth="1"/>
    <col min="7" max="7" width="13.08984375" style="1" customWidth="1"/>
    <col min="8" max="8" width="11" style="1" bestFit="1" customWidth="1"/>
    <col min="9" max="9" width="12" style="1" customWidth="1"/>
    <col min="10" max="10" width="11.7265625" style="1" customWidth="1"/>
    <col min="11" max="11" width="13.7265625" style="1" customWidth="1"/>
    <col min="12" max="12" width="18.7265625" style="29" customWidth="1"/>
    <col min="13" max="13" width="22.36328125" style="1" customWidth="1"/>
    <col min="14" max="14" width="15" style="1" customWidth="1"/>
    <col min="15" max="15" width="9.26953125" customWidth="1"/>
    <col min="16" max="16" width="15.08984375" style="1" customWidth="1"/>
    <col min="17" max="20" width="13.08984375" customWidth="1"/>
  </cols>
  <sheetData>
    <row r="1" spans="1:16" ht="26.25" customHeight="1" thickBot="1">
      <c r="A1" s="95" t="s">
        <v>2077</v>
      </c>
      <c r="B1" s="96"/>
      <c r="C1" s="96"/>
      <c r="D1" s="96"/>
      <c r="E1" s="96"/>
      <c r="F1" s="96"/>
      <c r="G1" s="96"/>
      <c r="H1" s="96"/>
      <c r="I1" s="96"/>
      <c r="J1" s="96"/>
      <c r="K1" s="96"/>
      <c r="L1" s="96"/>
      <c r="M1" s="96"/>
      <c r="N1" s="96"/>
      <c r="O1" s="96"/>
      <c r="P1" s="97"/>
    </row>
    <row r="2" spans="1:16" s="66" customFormat="1" ht="133.5" customHeight="1" thickBot="1">
      <c r="A2" s="72" t="s">
        <v>1727</v>
      </c>
      <c r="B2" s="75" t="s">
        <v>2005</v>
      </c>
      <c r="C2" s="75" t="s">
        <v>2074</v>
      </c>
      <c r="D2" s="75" t="s">
        <v>2</v>
      </c>
      <c r="E2" s="75" t="s">
        <v>2076</v>
      </c>
      <c r="F2" s="75" t="s">
        <v>3</v>
      </c>
      <c r="G2" s="75" t="s">
        <v>4</v>
      </c>
      <c r="H2" s="75" t="s">
        <v>6</v>
      </c>
      <c r="I2" s="75" t="s">
        <v>2072</v>
      </c>
      <c r="J2" s="75" t="s">
        <v>7</v>
      </c>
      <c r="K2" s="75" t="s">
        <v>2078</v>
      </c>
      <c r="L2" s="75" t="s">
        <v>8</v>
      </c>
      <c r="M2" s="75" t="s">
        <v>1982</v>
      </c>
      <c r="N2" s="75" t="s">
        <v>9</v>
      </c>
      <c r="O2" s="75" t="s">
        <v>1732</v>
      </c>
      <c r="P2" s="76" t="s">
        <v>2079</v>
      </c>
    </row>
    <row r="3" spans="1:16" ht="20.25" customHeight="1">
      <c r="A3" s="10">
        <v>1</v>
      </c>
      <c r="B3" s="77"/>
      <c r="C3" s="78"/>
      <c r="D3" s="77"/>
      <c r="E3" s="77"/>
      <c r="F3" s="79"/>
      <c r="G3" s="79"/>
      <c r="H3" s="80"/>
      <c r="I3" s="79"/>
      <c r="J3" s="81"/>
      <c r="K3" s="81"/>
      <c r="L3" s="82"/>
      <c r="M3" s="77"/>
      <c r="N3" s="80"/>
      <c r="O3" s="83"/>
      <c r="P3" s="84"/>
    </row>
    <row r="4" spans="1:16">
      <c r="A4" s="2">
        <v>2</v>
      </c>
      <c r="B4" s="85"/>
      <c r="C4" s="86"/>
      <c r="D4" s="85"/>
      <c r="E4" s="85"/>
      <c r="F4" s="87"/>
      <c r="G4" s="87"/>
      <c r="H4" s="88"/>
      <c r="I4" s="87"/>
      <c r="J4" s="89"/>
      <c r="K4" s="89"/>
      <c r="L4" s="90"/>
      <c r="M4" s="85"/>
      <c r="N4" s="88"/>
      <c r="O4" s="91"/>
      <c r="P4" s="85"/>
    </row>
    <row r="5" spans="1:16">
      <c r="A5" s="2">
        <v>3</v>
      </c>
      <c r="B5" s="85"/>
      <c r="C5" s="86"/>
      <c r="D5" s="85"/>
      <c r="E5" s="85"/>
      <c r="F5" s="87"/>
      <c r="G5" s="87"/>
      <c r="H5" s="88"/>
      <c r="I5" s="87"/>
      <c r="J5" s="89"/>
      <c r="K5" s="89"/>
      <c r="L5" s="90"/>
      <c r="M5" s="85"/>
      <c r="N5" s="88"/>
      <c r="O5" s="91"/>
      <c r="P5" s="85"/>
    </row>
    <row r="6" spans="1:16">
      <c r="A6" s="2">
        <v>4</v>
      </c>
      <c r="B6" s="85"/>
      <c r="C6" s="86"/>
      <c r="D6" s="85"/>
      <c r="E6" s="85"/>
      <c r="F6" s="87"/>
      <c r="G6" s="87"/>
      <c r="H6" s="88"/>
      <c r="I6" s="87"/>
      <c r="J6" s="89"/>
      <c r="K6" s="89"/>
      <c r="L6" s="90"/>
      <c r="M6" s="85"/>
      <c r="N6" s="88"/>
      <c r="O6" s="91"/>
      <c r="P6" s="85"/>
    </row>
    <row r="7" spans="1:16">
      <c r="A7" s="2">
        <v>5</v>
      </c>
      <c r="B7" s="85"/>
      <c r="C7" s="86"/>
      <c r="D7" s="85"/>
      <c r="E7" s="85"/>
      <c r="F7" s="87"/>
      <c r="G7" s="87"/>
      <c r="H7" s="88"/>
      <c r="I7" s="87"/>
      <c r="J7" s="89"/>
      <c r="K7" s="89"/>
      <c r="L7" s="90"/>
      <c r="M7" s="85"/>
      <c r="N7" s="88"/>
      <c r="O7" s="91"/>
      <c r="P7" s="85"/>
    </row>
    <row r="8" spans="1:16">
      <c r="A8" s="2">
        <v>6</v>
      </c>
      <c r="B8" s="85"/>
      <c r="C8" s="86"/>
      <c r="D8" s="85"/>
      <c r="E8" s="85"/>
      <c r="F8" s="87"/>
      <c r="G8" s="87"/>
      <c r="H8" s="88"/>
      <c r="I8" s="87"/>
      <c r="J8" s="89"/>
      <c r="K8" s="89"/>
      <c r="L8" s="90"/>
      <c r="M8" s="85"/>
      <c r="N8" s="88"/>
      <c r="O8" s="91"/>
      <c r="P8" s="85"/>
    </row>
    <row r="9" spans="1:16">
      <c r="A9" s="2">
        <v>7</v>
      </c>
      <c r="B9" s="85"/>
      <c r="C9" s="86"/>
      <c r="D9" s="85"/>
      <c r="E9" s="85"/>
      <c r="F9" s="87"/>
      <c r="G9" s="87"/>
      <c r="H9" s="88"/>
      <c r="I9" s="87"/>
      <c r="J9" s="89"/>
      <c r="K9" s="89"/>
      <c r="L9" s="90"/>
      <c r="M9" s="85"/>
      <c r="N9" s="88"/>
      <c r="O9" s="91"/>
      <c r="P9" s="85"/>
    </row>
    <row r="10" spans="1:16">
      <c r="A10" s="2">
        <v>8</v>
      </c>
      <c r="B10" s="85"/>
      <c r="C10" s="86"/>
      <c r="D10" s="85"/>
      <c r="E10" s="85"/>
      <c r="F10" s="87"/>
      <c r="G10" s="87"/>
      <c r="H10" s="88"/>
      <c r="I10" s="87"/>
      <c r="J10" s="89"/>
      <c r="K10" s="89"/>
      <c r="L10" s="90"/>
      <c r="M10" s="85"/>
      <c r="N10" s="88"/>
      <c r="O10" s="91"/>
      <c r="P10" s="85"/>
    </row>
    <row r="11" spans="1:16">
      <c r="A11" s="2">
        <v>9</v>
      </c>
      <c r="B11" s="85"/>
      <c r="C11" s="86"/>
      <c r="D11" s="85"/>
      <c r="E11" s="85"/>
      <c r="F11" s="87"/>
      <c r="G11" s="87"/>
      <c r="H11" s="88"/>
      <c r="I11" s="87"/>
      <c r="J11" s="89"/>
      <c r="K11" s="89"/>
      <c r="L11" s="90"/>
      <c r="M11" s="85"/>
      <c r="N11" s="88"/>
      <c r="O11" s="91"/>
      <c r="P11" s="85"/>
    </row>
    <row r="12" spans="1:16">
      <c r="A12" s="2">
        <v>10</v>
      </c>
      <c r="B12" s="85"/>
      <c r="C12" s="86"/>
      <c r="D12" s="85"/>
      <c r="E12" s="85"/>
      <c r="F12" s="87"/>
      <c r="G12" s="87"/>
      <c r="H12" s="88"/>
      <c r="I12" s="87"/>
      <c r="J12" s="89"/>
      <c r="K12" s="89"/>
      <c r="L12" s="90"/>
      <c r="M12" s="85"/>
      <c r="N12" s="88"/>
      <c r="O12" s="91"/>
      <c r="P12" s="85"/>
    </row>
    <row r="13" spans="1:16">
      <c r="A13" s="2">
        <v>11</v>
      </c>
      <c r="B13" s="85"/>
      <c r="C13" s="86"/>
      <c r="D13" s="85"/>
      <c r="E13" s="85"/>
      <c r="F13" s="87"/>
      <c r="G13" s="87"/>
      <c r="H13" s="88"/>
      <c r="I13" s="87"/>
      <c r="J13" s="89"/>
      <c r="K13" s="89"/>
      <c r="L13" s="90"/>
      <c r="M13" s="85"/>
      <c r="N13" s="88"/>
      <c r="O13" s="91"/>
      <c r="P13" s="85"/>
    </row>
    <row r="14" spans="1:16">
      <c r="A14" s="2">
        <v>12</v>
      </c>
      <c r="B14" s="85"/>
      <c r="C14" s="86"/>
      <c r="D14" s="85"/>
      <c r="E14" s="85"/>
      <c r="F14" s="87"/>
      <c r="G14" s="87"/>
      <c r="H14" s="88"/>
      <c r="I14" s="87"/>
      <c r="J14" s="89"/>
      <c r="K14" s="89"/>
      <c r="L14" s="85"/>
      <c r="M14" s="85"/>
      <c r="N14" s="88"/>
      <c r="O14" s="91"/>
      <c r="P14" s="85"/>
    </row>
    <row r="15" spans="1:16">
      <c r="A15" s="2">
        <v>13</v>
      </c>
      <c r="B15" s="85"/>
      <c r="C15" s="86"/>
      <c r="D15" s="85"/>
      <c r="E15" s="85"/>
      <c r="F15" s="87"/>
      <c r="G15" s="87"/>
      <c r="H15" s="88"/>
      <c r="I15" s="87"/>
      <c r="J15" s="89"/>
      <c r="K15" s="89"/>
      <c r="L15" s="90"/>
      <c r="M15" s="85"/>
      <c r="N15" s="88"/>
      <c r="O15" s="91"/>
      <c r="P15" s="85"/>
    </row>
    <row r="16" spans="1:16">
      <c r="A16" s="2">
        <v>14</v>
      </c>
      <c r="B16" s="85"/>
      <c r="C16" s="86"/>
      <c r="D16" s="85"/>
      <c r="E16" s="85"/>
      <c r="F16" s="87"/>
      <c r="G16" s="87"/>
      <c r="H16" s="87"/>
      <c r="I16" s="87"/>
      <c r="J16" s="89"/>
      <c r="K16" s="89"/>
      <c r="L16" s="90"/>
      <c r="M16" s="85"/>
      <c r="N16" s="88"/>
      <c r="O16" s="91"/>
      <c r="P16" s="85"/>
    </row>
    <row r="17" spans="1:16">
      <c r="A17" s="2">
        <v>15</v>
      </c>
      <c r="B17" s="85"/>
      <c r="C17" s="86"/>
      <c r="D17" s="85"/>
      <c r="E17" s="85"/>
      <c r="F17" s="87"/>
      <c r="G17" s="87"/>
      <c r="H17" s="87"/>
      <c r="I17" s="87"/>
      <c r="J17" s="89"/>
      <c r="K17" s="89"/>
      <c r="L17" s="90"/>
      <c r="M17" s="85"/>
      <c r="N17" s="88"/>
      <c r="O17" s="91"/>
      <c r="P17" s="85"/>
    </row>
    <row r="18" spans="1:16">
      <c r="A18" s="2">
        <v>16</v>
      </c>
      <c r="B18" s="85"/>
      <c r="C18" s="86"/>
      <c r="D18" s="85"/>
      <c r="E18" s="85"/>
      <c r="F18" s="87"/>
      <c r="G18" s="87"/>
      <c r="H18" s="87"/>
      <c r="I18" s="87"/>
      <c r="J18" s="89"/>
      <c r="K18" s="89"/>
      <c r="L18" s="90"/>
      <c r="M18" s="85"/>
      <c r="N18" s="88"/>
      <c r="O18" s="91"/>
      <c r="P18" s="85"/>
    </row>
    <row r="19" spans="1:16">
      <c r="A19" s="2">
        <v>17</v>
      </c>
      <c r="B19" s="85"/>
      <c r="C19" s="86"/>
      <c r="D19" s="85"/>
      <c r="E19" s="85"/>
      <c r="F19" s="87"/>
      <c r="G19" s="87"/>
      <c r="H19" s="87"/>
      <c r="I19" s="87"/>
      <c r="J19" s="89"/>
      <c r="K19" s="89"/>
      <c r="L19" s="90"/>
      <c r="M19" s="85"/>
      <c r="N19" s="88"/>
      <c r="O19" s="91"/>
      <c r="P19" s="85"/>
    </row>
    <row r="20" spans="1:16">
      <c r="A20" s="2">
        <v>18</v>
      </c>
      <c r="B20" s="85"/>
      <c r="C20" s="86"/>
      <c r="D20" s="85"/>
      <c r="E20" s="85"/>
      <c r="F20" s="87"/>
      <c r="G20" s="87"/>
      <c r="H20" s="87"/>
      <c r="I20" s="87"/>
      <c r="J20" s="89"/>
      <c r="K20" s="89"/>
      <c r="L20" s="90"/>
      <c r="M20" s="85"/>
      <c r="N20" s="88"/>
      <c r="O20" s="91"/>
      <c r="P20" s="85"/>
    </row>
    <row r="21" spans="1:16">
      <c r="A21" s="2">
        <v>19</v>
      </c>
      <c r="B21" s="85"/>
      <c r="C21" s="86"/>
      <c r="D21" s="85"/>
      <c r="E21" s="85"/>
      <c r="F21" s="87"/>
      <c r="G21" s="87"/>
      <c r="H21" s="87"/>
      <c r="I21" s="87"/>
      <c r="J21" s="89"/>
      <c r="K21" s="89"/>
      <c r="L21" s="90"/>
      <c r="M21" s="85"/>
      <c r="N21" s="88"/>
      <c r="O21" s="91"/>
      <c r="P21" s="85"/>
    </row>
    <row r="22" spans="1:16">
      <c r="A22" s="2">
        <v>20</v>
      </c>
      <c r="B22" s="85"/>
      <c r="C22" s="86"/>
      <c r="D22" s="85"/>
      <c r="E22" s="85"/>
      <c r="F22" s="87"/>
      <c r="G22" s="87"/>
      <c r="H22" s="87"/>
      <c r="I22" s="87"/>
      <c r="J22" s="89"/>
      <c r="K22" s="89"/>
      <c r="L22" s="90"/>
      <c r="M22" s="85"/>
      <c r="N22" s="88"/>
      <c r="O22" s="91"/>
      <c r="P22" s="85"/>
    </row>
    <row r="23" spans="1:16">
      <c r="A23" s="2">
        <v>21</v>
      </c>
      <c r="B23" s="85"/>
      <c r="C23" s="86"/>
      <c r="D23" s="85"/>
      <c r="E23" s="85"/>
      <c r="F23" s="87"/>
      <c r="G23" s="87"/>
      <c r="H23" s="87"/>
      <c r="I23" s="87"/>
      <c r="J23" s="89"/>
      <c r="K23" s="89"/>
      <c r="L23" s="90"/>
      <c r="M23" s="85"/>
      <c r="N23" s="88"/>
      <c r="O23" s="91"/>
      <c r="P23" s="85"/>
    </row>
    <row r="24" spans="1:16">
      <c r="A24" s="2">
        <v>22</v>
      </c>
      <c r="B24" s="85"/>
      <c r="C24" s="86"/>
      <c r="D24" s="85"/>
      <c r="E24" s="85"/>
      <c r="F24" s="87"/>
      <c r="G24" s="87"/>
      <c r="H24" s="87"/>
      <c r="I24" s="87"/>
      <c r="J24" s="89"/>
      <c r="K24" s="89"/>
      <c r="L24" s="90"/>
      <c r="M24" s="85"/>
      <c r="N24" s="88"/>
      <c r="O24" s="91"/>
      <c r="P24" s="85"/>
    </row>
    <row r="25" spans="1:16">
      <c r="A25" s="2">
        <v>23</v>
      </c>
      <c r="B25" s="85"/>
      <c r="C25" s="86"/>
      <c r="D25" s="85"/>
      <c r="E25" s="85"/>
      <c r="F25" s="87"/>
      <c r="G25" s="87"/>
      <c r="H25" s="87"/>
      <c r="I25" s="87"/>
      <c r="J25" s="89"/>
      <c r="K25" s="89"/>
      <c r="L25" s="90"/>
      <c r="M25" s="85"/>
      <c r="N25" s="88"/>
      <c r="O25" s="91"/>
      <c r="P25" s="85"/>
    </row>
    <row r="26" spans="1:16">
      <c r="A26" s="2">
        <v>24</v>
      </c>
      <c r="B26" s="85"/>
      <c r="C26" s="86"/>
      <c r="D26" s="85"/>
      <c r="E26" s="85"/>
      <c r="F26" s="87"/>
      <c r="G26" s="87"/>
      <c r="H26" s="88"/>
      <c r="I26" s="87"/>
      <c r="J26" s="89"/>
      <c r="K26" s="89"/>
      <c r="L26" s="90"/>
      <c r="M26" s="85"/>
      <c r="N26" s="88"/>
      <c r="O26" s="91"/>
      <c r="P26" s="85"/>
    </row>
    <row r="27" spans="1:16">
      <c r="A27" s="2">
        <v>25</v>
      </c>
      <c r="B27" s="85"/>
      <c r="C27" s="86"/>
      <c r="D27" s="85"/>
      <c r="E27" s="85"/>
      <c r="F27" s="87"/>
      <c r="G27" s="87"/>
      <c r="H27" s="88"/>
      <c r="I27" s="87"/>
      <c r="J27" s="89"/>
      <c r="K27" s="89"/>
      <c r="L27" s="90"/>
      <c r="M27" s="85"/>
      <c r="N27" s="88"/>
      <c r="O27" s="91"/>
      <c r="P27" s="85"/>
    </row>
    <row r="28" spans="1:16">
      <c r="A28" s="2">
        <v>26</v>
      </c>
      <c r="B28" s="85"/>
      <c r="C28" s="86"/>
      <c r="D28" s="85"/>
      <c r="E28" s="85"/>
      <c r="F28" s="87"/>
      <c r="G28" s="87"/>
      <c r="H28" s="88"/>
      <c r="I28" s="87"/>
      <c r="J28" s="89"/>
      <c r="K28" s="89"/>
      <c r="L28" s="90"/>
      <c r="M28" s="85"/>
      <c r="N28" s="88"/>
      <c r="O28" s="91"/>
      <c r="P28" s="85"/>
    </row>
    <row r="29" spans="1:16">
      <c r="A29" s="2">
        <v>27</v>
      </c>
      <c r="B29" s="85"/>
      <c r="C29" s="86"/>
      <c r="D29" s="85"/>
      <c r="E29" s="85"/>
      <c r="F29" s="87"/>
      <c r="G29" s="87"/>
      <c r="H29" s="88"/>
      <c r="I29" s="87"/>
      <c r="J29" s="89"/>
      <c r="K29" s="89"/>
      <c r="L29" s="90"/>
      <c r="M29" s="85"/>
      <c r="N29" s="88"/>
      <c r="O29" s="91"/>
      <c r="P29" s="85"/>
    </row>
    <row r="30" spans="1:16">
      <c r="A30" s="2">
        <v>28</v>
      </c>
      <c r="B30" s="85"/>
      <c r="C30" s="86"/>
      <c r="D30" s="85"/>
      <c r="E30" s="85"/>
      <c r="F30" s="87"/>
      <c r="G30" s="87"/>
      <c r="H30" s="88"/>
      <c r="I30" s="87"/>
      <c r="J30" s="89"/>
      <c r="K30" s="89"/>
      <c r="L30" s="90"/>
      <c r="M30" s="85"/>
      <c r="N30" s="88"/>
      <c r="O30" s="91"/>
      <c r="P30" s="85"/>
    </row>
    <row r="31" spans="1:16">
      <c r="A31" s="2">
        <v>29</v>
      </c>
      <c r="B31" s="85"/>
      <c r="C31" s="86"/>
      <c r="D31" s="85"/>
      <c r="E31" s="85"/>
      <c r="F31" s="87"/>
      <c r="G31" s="87"/>
      <c r="H31" s="88"/>
      <c r="I31" s="87"/>
      <c r="J31" s="89"/>
      <c r="K31" s="89"/>
      <c r="L31" s="90"/>
      <c r="M31" s="85"/>
      <c r="N31" s="88"/>
      <c r="O31" s="91"/>
      <c r="P31" s="85"/>
    </row>
    <row r="32" spans="1:16">
      <c r="A32" s="2">
        <v>30</v>
      </c>
      <c r="B32" s="85"/>
      <c r="C32" s="86"/>
      <c r="D32" s="85"/>
      <c r="E32" s="85"/>
      <c r="F32" s="87"/>
      <c r="G32" s="87"/>
      <c r="H32" s="87"/>
      <c r="I32" s="87"/>
      <c r="J32" s="89"/>
      <c r="K32" s="89"/>
      <c r="L32" s="90"/>
      <c r="M32" s="85"/>
      <c r="N32" s="88"/>
      <c r="O32" s="91"/>
      <c r="P32" s="85"/>
    </row>
    <row r="33" spans="1:16">
      <c r="A33" s="2">
        <v>31</v>
      </c>
      <c r="B33" s="85"/>
      <c r="C33" s="86"/>
      <c r="D33" s="85"/>
      <c r="E33" s="85"/>
      <c r="F33" s="87"/>
      <c r="G33" s="87"/>
      <c r="H33" s="87"/>
      <c r="I33" s="87"/>
      <c r="J33" s="89"/>
      <c r="K33" s="89"/>
      <c r="L33" s="90"/>
      <c r="M33" s="85"/>
      <c r="N33" s="88"/>
      <c r="O33" s="91"/>
      <c r="P33" s="85"/>
    </row>
    <row r="34" spans="1:16">
      <c r="A34" s="2">
        <v>32</v>
      </c>
      <c r="B34" s="85"/>
      <c r="C34" s="86"/>
      <c r="D34" s="85"/>
      <c r="E34" s="85"/>
      <c r="F34" s="87"/>
      <c r="G34" s="87"/>
      <c r="H34" s="87"/>
      <c r="I34" s="87"/>
      <c r="J34" s="89"/>
      <c r="K34" s="89"/>
      <c r="L34" s="90"/>
      <c r="M34" s="85"/>
      <c r="N34" s="88"/>
      <c r="O34" s="91"/>
      <c r="P34" s="85"/>
    </row>
    <row r="35" spans="1:16">
      <c r="A35" s="2">
        <v>33</v>
      </c>
      <c r="B35" s="85"/>
      <c r="C35" s="86"/>
      <c r="D35" s="85"/>
      <c r="E35" s="85"/>
      <c r="F35" s="87"/>
      <c r="G35" s="87"/>
      <c r="H35" s="87"/>
      <c r="I35" s="87"/>
      <c r="J35" s="89"/>
      <c r="K35" s="89"/>
      <c r="L35" s="90"/>
      <c r="M35" s="85"/>
      <c r="N35" s="88"/>
      <c r="O35" s="91"/>
      <c r="P35" s="85"/>
    </row>
    <row r="36" spans="1:16">
      <c r="A36" s="2">
        <v>34</v>
      </c>
      <c r="B36" s="85"/>
      <c r="C36" s="86"/>
      <c r="D36" s="85"/>
      <c r="E36" s="85"/>
      <c r="F36" s="87"/>
      <c r="G36" s="87"/>
      <c r="H36" s="88"/>
      <c r="I36" s="87"/>
      <c r="J36" s="89"/>
      <c r="K36" s="89"/>
      <c r="L36" s="90"/>
      <c r="M36" s="85"/>
      <c r="N36" s="88"/>
      <c r="O36" s="91"/>
      <c r="P36" s="85"/>
    </row>
    <row r="37" spans="1:16">
      <c r="A37" s="2">
        <v>35</v>
      </c>
      <c r="B37" s="85"/>
      <c r="C37" s="86"/>
      <c r="D37" s="85"/>
      <c r="E37" s="85"/>
      <c r="F37" s="87"/>
      <c r="G37" s="87"/>
      <c r="H37" s="88"/>
      <c r="I37" s="87"/>
      <c r="J37" s="89"/>
      <c r="K37" s="89"/>
      <c r="L37" s="90"/>
      <c r="M37" s="85"/>
      <c r="N37" s="88"/>
      <c r="O37" s="91"/>
      <c r="P37" s="85"/>
    </row>
    <row r="38" spans="1:16">
      <c r="A38" s="2">
        <v>36</v>
      </c>
      <c r="B38" s="85"/>
      <c r="C38" s="86"/>
      <c r="D38" s="85"/>
      <c r="E38" s="85"/>
      <c r="F38" s="87"/>
      <c r="G38" s="87"/>
      <c r="H38" s="87"/>
      <c r="I38" s="87"/>
      <c r="J38" s="89"/>
      <c r="K38" s="89"/>
      <c r="L38" s="90"/>
      <c r="M38" s="85"/>
      <c r="N38" s="88"/>
      <c r="O38" s="91"/>
      <c r="P38" s="85"/>
    </row>
    <row r="39" spans="1:16">
      <c r="A39" s="2">
        <v>37</v>
      </c>
      <c r="B39" s="85"/>
      <c r="C39" s="86"/>
      <c r="D39" s="85"/>
      <c r="E39" s="85"/>
      <c r="F39" s="87"/>
      <c r="G39" s="87"/>
      <c r="H39" s="87"/>
      <c r="I39" s="87"/>
      <c r="J39" s="89"/>
      <c r="K39" s="89"/>
      <c r="L39" s="90"/>
      <c r="M39" s="85"/>
      <c r="N39" s="88"/>
      <c r="O39" s="91"/>
      <c r="P39" s="85"/>
    </row>
    <row r="40" spans="1:16">
      <c r="A40" s="2">
        <v>38</v>
      </c>
      <c r="B40" s="85"/>
      <c r="C40" s="86"/>
      <c r="D40" s="85"/>
      <c r="E40" s="85"/>
      <c r="F40" s="87"/>
      <c r="G40" s="87"/>
      <c r="H40" s="88"/>
      <c r="I40" s="87"/>
      <c r="J40" s="89"/>
      <c r="K40" s="89"/>
      <c r="L40" s="90"/>
      <c r="M40" s="85"/>
      <c r="N40" s="88"/>
      <c r="O40" s="91"/>
      <c r="P40" s="85"/>
    </row>
    <row r="41" spans="1:16">
      <c r="A41" s="2">
        <v>39</v>
      </c>
      <c r="B41" s="85"/>
      <c r="C41" s="86"/>
      <c r="D41" s="85"/>
      <c r="E41" s="85"/>
      <c r="F41" s="87"/>
      <c r="G41" s="87"/>
      <c r="H41" s="87"/>
      <c r="I41" s="87"/>
      <c r="J41" s="89"/>
      <c r="K41" s="89"/>
      <c r="L41" s="90"/>
      <c r="M41" s="85"/>
      <c r="N41" s="88"/>
      <c r="O41" s="91"/>
      <c r="P41" s="85"/>
    </row>
    <row r="42" spans="1:16">
      <c r="A42" s="2">
        <v>40</v>
      </c>
      <c r="B42" s="85"/>
      <c r="C42" s="86"/>
      <c r="D42" s="85"/>
      <c r="E42" s="85"/>
      <c r="F42" s="87"/>
      <c r="G42" s="87"/>
      <c r="H42" s="88"/>
      <c r="I42" s="87"/>
      <c r="J42" s="89"/>
      <c r="K42" s="89"/>
      <c r="L42" s="90"/>
      <c r="M42" s="85"/>
      <c r="N42" s="88"/>
      <c r="O42" s="91"/>
      <c r="P42" s="85"/>
    </row>
    <row r="43" spans="1:16">
      <c r="A43" s="2">
        <v>41</v>
      </c>
      <c r="B43" s="85"/>
      <c r="C43" s="86"/>
      <c r="D43" s="85"/>
      <c r="E43" s="85"/>
      <c r="F43" s="87"/>
      <c r="G43" s="87"/>
      <c r="H43" s="88"/>
      <c r="I43" s="87"/>
      <c r="J43" s="89"/>
      <c r="K43" s="89"/>
      <c r="L43" s="90"/>
      <c r="M43" s="85"/>
      <c r="N43" s="88"/>
      <c r="O43" s="91"/>
      <c r="P43" s="85"/>
    </row>
    <row r="44" spans="1:16">
      <c r="A44" s="2">
        <v>42</v>
      </c>
      <c r="B44" s="85"/>
      <c r="C44" s="86"/>
      <c r="D44" s="85"/>
      <c r="E44" s="85"/>
      <c r="F44" s="87"/>
      <c r="G44" s="87"/>
      <c r="H44" s="88"/>
      <c r="I44" s="87"/>
      <c r="J44" s="89"/>
      <c r="K44" s="89"/>
      <c r="L44" s="90"/>
      <c r="M44" s="85"/>
      <c r="N44" s="88"/>
      <c r="O44" s="91"/>
      <c r="P44" s="85"/>
    </row>
    <row r="45" spans="1:16">
      <c r="A45" s="2">
        <v>43</v>
      </c>
      <c r="B45" s="85"/>
      <c r="C45" s="86"/>
      <c r="D45" s="85"/>
      <c r="E45" s="85"/>
      <c r="F45" s="87"/>
      <c r="G45" s="87"/>
      <c r="H45" s="88"/>
      <c r="I45" s="87"/>
      <c r="J45" s="89"/>
      <c r="K45" s="89"/>
      <c r="L45" s="90"/>
      <c r="M45" s="85"/>
      <c r="N45" s="88"/>
      <c r="O45" s="91"/>
      <c r="P45" s="85"/>
    </row>
    <row r="46" spans="1:16">
      <c r="A46" s="2">
        <v>44</v>
      </c>
      <c r="B46" s="85"/>
      <c r="C46" s="86"/>
      <c r="D46" s="85"/>
      <c r="E46" s="85"/>
      <c r="F46" s="87"/>
      <c r="G46" s="87"/>
      <c r="H46" s="88"/>
      <c r="I46" s="87"/>
      <c r="J46" s="89"/>
      <c r="K46" s="89"/>
      <c r="L46" s="90"/>
      <c r="M46" s="85"/>
      <c r="N46" s="88"/>
      <c r="O46" s="91"/>
      <c r="P46" s="85"/>
    </row>
    <row r="47" spans="1:16">
      <c r="A47" s="2">
        <v>45</v>
      </c>
      <c r="B47" s="85"/>
      <c r="C47" s="86"/>
      <c r="D47" s="85"/>
      <c r="E47" s="85"/>
      <c r="F47" s="87"/>
      <c r="G47" s="87"/>
      <c r="H47" s="88"/>
      <c r="I47" s="87"/>
      <c r="J47" s="89"/>
      <c r="K47" s="89"/>
      <c r="L47" s="90"/>
      <c r="M47" s="85"/>
      <c r="N47" s="88"/>
      <c r="O47" s="91"/>
      <c r="P47" s="85"/>
    </row>
    <row r="48" spans="1:16">
      <c r="A48" s="2">
        <v>46</v>
      </c>
      <c r="B48" s="85"/>
      <c r="C48" s="86"/>
      <c r="D48" s="85"/>
      <c r="E48" s="85"/>
      <c r="F48" s="87"/>
      <c r="G48" s="87"/>
      <c r="H48" s="88"/>
      <c r="I48" s="87"/>
      <c r="J48" s="89"/>
      <c r="K48" s="89"/>
      <c r="L48" s="90"/>
      <c r="M48" s="85"/>
      <c r="N48" s="88"/>
      <c r="O48" s="91"/>
      <c r="P48" s="85"/>
    </row>
    <row r="49" spans="1:16">
      <c r="A49" s="2">
        <v>47</v>
      </c>
      <c r="B49" s="85"/>
      <c r="C49" s="86"/>
      <c r="D49" s="85"/>
      <c r="E49" s="85"/>
      <c r="F49" s="87"/>
      <c r="G49" s="87"/>
      <c r="H49" s="88"/>
      <c r="I49" s="87"/>
      <c r="J49" s="89"/>
      <c r="K49" s="89"/>
      <c r="L49" s="90"/>
      <c r="M49" s="85"/>
      <c r="N49" s="88"/>
      <c r="O49" s="91"/>
      <c r="P49" s="85"/>
    </row>
    <row r="50" spans="1:16">
      <c r="A50" s="2">
        <v>48</v>
      </c>
      <c r="B50" s="85"/>
      <c r="C50" s="86"/>
      <c r="D50" s="85"/>
      <c r="E50" s="85"/>
      <c r="F50" s="87"/>
      <c r="G50" s="87"/>
      <c r="H50" s="88"/>
      <c r="I50" s="87"/>
      <c r="J50" s="89"/>
      <c r="K50" s="89"/>
      <c r="L50" s="90"/>
      <c r="M50" s="85"/>
      <c r="N50" s="88"/>
      <c r="O50" s="91"/>
      <c r="P50" s="85"/>
    </row>
    <row r="51" spans="1:16">
      <c r="A51" s="2">
        <v>49</v>
      </c>
      <c r="B51" s="85"/>
      <c r="C51" s="86"/>
      <c r="D51" s="85"/>
      <c r="E51" s="85"/>
      <c r="F51" s="87"/>
      <c r="G51" s="87"/>
      <c r="H51" s="88"/>
      <c r="I51" s="87"/>
      <c r="J51" s="89"/>
      <c r="K51" s="89"/>
      <c r="L51" s="90"/>
      <c r="M51" s="85"/>
      <c r="N51" s="88"/>
      <c r="O51" s="91"/>
      <c r="P51" s="85"/>
    </row>
    <row r="52" spans="1:16">
      <c r="A52" s="2">
        <v>50</v>
      </c>
      <c r="B52" s="85"/>
      <c r="C52" s="86"/>
      <c r="D52" s="85"/>
      <c r="E52" s="85"/>
      <c r="F52" s="87"/>
      <c r="G52" s="87"/>
      <c r="H52" s="88"/>
      <c r="I52" s="87"/>
      <c r="J52" s="89"/>
      <c r="K52" s="89"/>
      <c r="L52" s="90"/>
      <c r="M52" s="85"/>
      <c r="N52" s="88"/>
      <c r="O52" s="91"/>
      <c r="P52" s="85"/>
    </row>
    <row r="53" spans="1:16">
      <c r="A53" s="2">
        <v>51</v>
      </c>
      <c r="B53" s="85"/>
      <c r="C53" s="86"/>
      <c r="D53" s="85"/>
      <c r="E53" s="85"/>
      <c r="F53" s="87"/>
      <c r="G53" s="87"/>
      <c r="H53" s="88"/>
      <c r="I53" s="87"/>
      <c r="J53" s="89"/>
      <c r="K53" s="89"/>
      <c r="L53" s="90"/>
      <c r="M53" s="85"/>
      <c r="N53" s="88"/>
      <c r="O53" s="91"/>
      <c r="P53" s="85"/>
    </row>
    <row r="54" spans="1:16">
      <c r="A54" s="2">
        <v>52</v>
      </c>
      <c r="B54" s="85"/>
      <c r="C54" s="86"/>
      <c r="D54" s="85"/>
      <c r="E54" s="85"/>
      <c r="F54" s="87"/>
      <c r="G54" s="87"/>
      <c r="H54" s="88"/>
      <c r="I54" s="87"/>
      <c r="J54" s="89"/>
      <c r="K54" s="89"/>
      <c r="L54" s="90"/>
      <c r="M54" s="85"/>
      <c r="N54" s="88"/>
      <c r="O54" s="91"/>
      <c r="P54" s="85"/>
    </row>
    <row r="55" spans="1:16">
      <c r="A55" s="2">
        <v>53</v>
      </c>
      <c r="B55" s="85"/>
      <c r="C55" s="86"/>
      <c r="D55" s="85"/>
      <c r="E55" s="85"/>
      <c r="F55" s="87"/>
      <c r="G55" s="87"/>
      <c r="H55" s="88"/>
      <c r="I55" s="87"/>
      <c r="J55" s="89"/>
      <c r="K55" s="89"/>
      <c r="L55" s="90"/>
      <c r="M55" s="85"/>
      <c r="N55" s="88"/>
      <c r="O55" s="91"/>
      <c r="P55" s="85"/>
    </row>
    <row r="56" spans="1:16">
      <c r="A56" s="2">
        <v>54</v>
      </c>
      <c r="B56" s="85"/>
      <c r="C56" s="86"/>
      <c r="D56" s="85"/>
      <c r="E56" s="85"/>
      <c r="F56" s="87"/>
      <c r="G56" s="87"/>
      <c r="H56" s="88"/>
      <c r="I56" s="87"/>
      <c r="J56" s="89"/>
      <c r="K56" s="89"/>
      <c r="L56" s="90"/>
      <c r="M56" s="85"/>
      <c r="N56" s="88"/>
      <c r="O56" s="91"/>
      <c r="P56" s="85"/>
    </row>
    <row r="57" spans="1:16">
      <c r="A57" s="2">
        <v>55</v>
      </c>
      <c r="B57" s="85"/>
      <c r="C57" s="86"/>
      <c r="D57" s="85"/>
      <c r="E57" s="85"/>
      <c r="F57" s="87"/>
      <c r="G57" s="87"/>
      <c r="H57" s="88"/>
      <c r="I57" s="87"/>
      <c r="J57" s="89"/>
      <c r="K57" s="89"/>
      <c r="L57" s="90"/>
      <c r="M57" s="85"/>
      <c r="N57" s="88"/>
      <c r="O57" s="91"/>
      <c r="P57" s="85"/>
    </row>
    <row r="58" spans="1:16">
      <c r="A58" s="2">
        <v>56</v>
      </c>
      <c r="B58" s="85"/>
      <c r="C58" s="86"/>
      <c r="D58" s="85"/>
      <c r="E58" s="85"/>
      <c r="F58" s="87"/>
      <c r="G58" s="87"/>
      <c r="H58" s="88"/>
      <c r="I58" s="87"/>
      <c r="J58" s="89"/>
      <c r="K58" s="89"/>
      <c r="L58" s="90"/>
      <c r="M58" s="85"/>
      <c r="N58" s="88"/>
      <c r="O58" s="91"/>
      <c r="P58" s="85"/>
    </row>
    <row r="59" spans="1:16">
      <c r="A59" s="2">
        <v>57</v>
      </c>
      <c r="B59" s="85"/>
      <c r="C59" s="86"/>
      <c r="D59" s="85"/>
      <c r="E59" s="77"/>
      <c r="F59" s="92"/>
      <c r="G59" s="87"/>
      <c r="H59" s="88"/>
      <c r="I59" s="87"/>
      <c r="J59" s="89"/>
      <c r="K59" s="89"/>
      <c r="L59" s="90"/>
      <c r="M59" s="85"/>
      <c r="N59" s="88"/>
      <c r="O59" s="91"/>
      <c r="P59" s="85"/>
    </row>
    <row r="60" spans="1:16">
      <c r="A60" s="2">
        <v>58</v>
      </c>
      <c r="B60" s="85"/>
      <c r="C60" s="86"/>
      <c r="D60" s="85"/>
      <c r="E60" s="77"/>
      <c r="F60" s="92"/>
      <c r="G60" s="87"/>
      <c r="H60" s="88"/>
      <c r="I60" s="87"/>
      <c r="J60" s="89"/>
      <c r="K60" s="89"/>
      <c r="L60" s="90"/>
      <c r="M60" s="85"/>
      <c r="N60" s="88"/>
      <c r="O60" s="91"/>
      <c r="P60" s="85"/>
    </row>
    <row r="61" spans="1:16">
      <c r="A61" s="2">
        <v>59</v>
      </c>
      <c r="B61" s="85"/>
      <c r="C61" s="86"/>
      <c r="D61" s="85"/>
      <c r="E61" s="85"/>
      <c r="F61" s="87"/>
      <c r="G61" s="87"/>
      <c r="H61" s="88"/>
      <c r="I61" s="87"/>
      <c r="J61" s="89"/>
      <c r="K61" s="89"/>
      <c r="L61" s="90"/>
      <c r="M61" s="85"/>
      <c r="N61" s="88"/>
      <c r="O61" s="91"/>
      <c r="P61" s="85"/>
    </row>
    <row r="62" spans="1:16">
      <c r="A62" s="2">
        <v>60</v>
      </c>
      <c r="B62" s="85"/>
      <c r="C62" s="86"/>
      <c r="D62" s="85"/>
      <c r="E62" s="85"/>
      <c r="F62" s="87"/>
      <c r="G62" s="87"/>
      <c r="H62" s="88"/>
      <c r="I62" s="87"/>
      <c r="J62" s="89"/>
      <c r="K62" s="89"/>
      <c r="L62" s="90"/>
      <c r="M62" s="85"/>
      <c r="N62" s="88"/>
      <c r="O62" s="91"/>
      <c r="P62" s="85"/>
    </row>
    <row r="63" spans="1:16">
      <c r="A63" s="2">
        <v>61</v>
      </c>
      <c r="B63" s="85"/>
      <c r="C63" s="86"/>
      <c r="D63" s="85"/>
      <c r="E63" s="85"/>
      <c r="F63" s="87"/>
      <c r="G63" s="87"/>
      <c r="H63" s="88"/>
      <c r="I63" s="87"/>
      <c r="J63" s="89"/>
      <c r="K63" s="89"/>
      <c r="L63" s="90"/>
      <c r="M63" s="85"/>
      <c r="N63" s="88"/>
      <c r="O63" s="91"/>
      <c r="P63" s="85"/>
    </row>
    <row r="64" spans="1:16">
      <c r="A64" s="2">
        <v>62</v>
      </c>
      <c r="B64" s="85"/>
      <c r="C64" s="86"/>
      <c r="D64" s="85"/>
      <c r="E64" s="85"/>
      <c r="F64" s="87"/>
      <c r="G64" s="87"/>
      <c r="H64" s="87"/>
      <c r="I64" s="87"/>
      <c r="J64" s="89"/>
      <c r="K64" s="89"/>
      <c r="L64" s="90"/>
      <c r="M64" s="85"/>
      <c r="N64" s="88"/>
      <c r="O64" s="91"/>
      <c r="P64" s="85"/>
    </row>
    <row r="65" spans="1:16">
      <c r="A65" s="2">
        <v>63</v>
      </c>
      <c r="B65" s="85"/>
      <c r="C65" s="86"/>
      <c r="D65" s="85"/>
      <c r="E65" s="85"/>
      <c r="F65" s="87"/>
      <c r="G65" s="87"/>
      <c r="H65" s="87"/>
      <c r="I65" s="87"/>
      <c r="J65" s="89"/>
      <c r="K65" s="89"/>
      <c r="L65" s="90"/>
      <c r="M65" s="85"/>
      <c r="N65" s="88"/>
      <c r="O65" s="91"/>
      <c r="P65" s="85"/>
    </row>
    <row r="66" spans="1:16">
      <c r="A66" s="2">
        <v>64</v>
      </c>
      <c r="B66" s="85"/>
      <c r="C66" s="86"/>
      <c r="D66" s="85"/>
      <c r="E66" s="85"/>
      <c r="F66" s="87"/>
      <c r="G66" s="87"/>
      <c r="H66" s="87"/>
      <c r="I66" s="87"/>
      <c r="J66" s="89"/>
      <c r="K66" s="89"/>
      <c r="L66" s="90"/>
      <c r="M66" s="85"/>
      <c r="N66" s="88"/>
      <c r="O66" s="91"/>
      <c r="P66" s="85"/>
    </row>
    <row r="67" spans="1:16">
      <c r="A67" s="2">
        <v>65</v>
      </c>
      <c r="B67" s="85"/>
      <c r="C67" s="86"/>
      <c r="D67" s="85"/>
      <c r="E67" s="85"/>
      <c r="F67" s="87"/>
      <c r="G67" s="87"/>
      <c r="H67" s="87"/>
      <c r="I67" s="87"/>
      <c r="J67" s="89"/>
      <c r="K67" s="89"/>
      <c r="L67" s="90"/>
      <c r="M67" s="85"/>
      <c r="N67" s="88"/>
      <c r="O67" s="91"/>
      <c r="P67" s="85"/>
    </row>
    <row r="68" spans="1:16">
      <c r="A68" s="2">
        <v>66</v>
      </c>
      <c r="B68" s="85"/>
      <c r="C68" s="86"/>
      <c r="D68" s="85"/>
      <c r="E68" s="85"/>
      <c r="F68" s="87"/>
      <c r="G68" s="87"/>
      <c r="H68" s="87"/>
      <c r="I68" s="87"/>
      <c r="J68" s="89"/>
      <c r="K68" s="89"/>
      <c r="L68" s="90"/>
      <c r="M68" s="85"/>
      <c r="N68" s="88"/>
      <c r="O68" s="91"/>
      <c r="P68" s="85"/>
    </row>
    <row r="69" spans="1:16">
      <c r="A69" s="2">
        <v>67</v>
      </c>
      <c r="B69" s="85"/>
      <c r="C69" s="86"/>
      <c r="D69" s="85"/>
      <c r="E69" s="85"/>
      <c r="F69" s="87"/>
      <c r="G69" s="87"/>
      <c r="H69" s="88"/>
      <c r="I69" s="87"/>
      <c r="J69" s="89"/>
      <c r="K69" s="89"/>
      <c r="L69" s="90"/>
      <c r="M69" s="85"/>
      <c r="N69" s="88"/>
      <c r="O69" s="91"/>
      <c r="P69" s="85"/>
    </row>
    <row r="70" spans="1:16">
      <c r="A70" s="2">
        <v>68</v>
      </c>
      <c r="B70" s="85"/>
      <c r="C70" s="86"/>
      <c r="D70" s="85"/>
      <c r="E70" s="85"/>
      <c r="F70" s="87"/>
      <c r="G70" s="87"/>
      <c r="H70" s="87"/>
      <c r="I70" s="87"/>
      <c r="J70" s="89"/>
      <c r="K70" s="89"/>
      <c r="L70" s="90"/>
      <c r="M70" s="85"/>
      <c r="N70" s="88"/>
      <c r="O70" s="91"/>
      <c r="P70" s="85"/>
    </row>
    <row r="71" spans="1:16">
      <c r="A71" s="2">
        <v>69</v>
      </c>
      <c r="B71" s="85"/>
      <c r="C71" s="86"/>
      <c r="D71" s="85"/>
      <c r="E71" s="85"/>
      <c r="F71" s="87"/>
      <c r="G71" s="87"/>
      <c r="H71" s="88"/>
      <c r="I71" s="87"/>
      <c r="J71" s="89"/>
      <c r="K71" s="89"/>
      <c r="L71" s="90"/>
      <c r="M71" s="85"/>
      <c r="N71" s="88"/>
      <c r="O71" s="91"/>
      <c r="P71" s="85"/>
    </row>
    <row r="72" spans="1:16">
      <c r="A72" s="2">
        <v>70</v>
      </c>
      <c r="B72" s="85"/>
      <c r="C72" s="86"/>
      <c r="D72" s="85"/>
      <c r="E72" s="85"/>
      <c r="F72" s="87"/>
      <c r="G72" s="87"/>
      <c r="H72" s="88"/>
      <c r="I72" s="87"/>
      <c r="J72" s="89"/>
      <c r="K72" s="89"/>
      <c r="L72" s="90"/>
      <c r="M72" s="85"/>
      <c r="N72" s="88"/>
      <c r="O72" s="91"/>
      <c r="P72" s="85"/>
    </row>
    <row r="73" spans="1:16">
      <c r="A73" s="2">
        <v>71</v>
      </c>
      <c r="B73" s="85"/>
      <c r="C73" s="86"/>
      <c r="D73" s="85"/>
      <c r="E73" s="85"/>
      <c r="F73" s="87"/>
      <c r="G73" s="87"/>
      <c r="H73" s="88"/>
      <c r="I73" s="87"/>
      <c r="J73" s="89"/>
      <c r="K73" s="89"/>
      <c r="L73" s="90"/>
      <c r="M73" s="85"/>
      <c r="N73" s="88"/>
      <c r="O73" s="91"/>
      <c r="P73" s="85"/>
    </row>
    <row r="74" spans="1:16">
      <c r="A74" s="2">
        <v>72</v>
      </c>
      <c r="B74" s="85"/>
      <c r="C74" s="86"/>
      <c r="D74" s="85"/>
      <c r="E74" s="85"/>
      <c r="F74" s="87"/>
      <c r="G74" s="87"/>
      <c r="H74" s="88"/>
      <c r="I74" s="87"/>
      <c r="J74" s="89"/>
      <c r="K74" s="89"/>
      <c r="L74" s="90"/>
      <c r="M74" s="85"/>
      <c r="N74" s="88"/>
      <c r="O74" s="91"/>
      <c r="P74" s="85"/>
    </row>
    <row r="75" spans="1:16">
      <c r="A75" s="2">
        <v>73</v>
      </c>
      <c r="B75" s="85"/>
      <c r="C75" s="86"/>
      <c r="D75" s="85"/>
      <c r="E75" s="85"/>
      <c r="F75" s="87"/>
      <c r="G75" s="87"/>
      <c r="H75" s="87"/>
      <c r="I75" s="87"/>
      <c r="J75" s="89"/>
      <c r="K75" s="89"/>
      <c r="L75" s="90"/>
      <c r="M75" s="85"/>
      <c r="N75" s="88"/>
      <c r="O75" s="91"/>
      <c r="P75" s="85"/>
    </row>
    <row r="76" spans="1:16">
      <c r="A76" s="2">
        <v>74</v>
      </c>
      <c r="B76" s="85"/>
      <c r="C76" s="86"/>
      <c r="D76" s="85"/>
      <c r="E76" s="85"/>
      <c r="F76" s="87"/>
      <c r="G76" s="87"/>
      <c r="H76" s="87"/>
      <c r="I76" s="87"/>
      <c r="J76" s="89"/>
      <c r="K76" s="89"/>
      <c r="L76" s="90"/>
      <c r="M76" s="85"/>
      <c r="N76" s="88"/>
      <c r="O76" s="91"/>
      <c r="P76" s="85"/>
    </row>
    <row r="77" spans="1:16">
      <c r="A77" s="2">
        <v>75</v>
      </c>
      <c r="B77" s="85"/>
      <c r="C77" s="86"/>
      <c r="D77" s="85"/>
      <c r="E77" s="85"/>
      <c r="F77" s="87"/>
      <c r="G77" s="87"/>
      <c r="H77" s="87"/>
      <c r="I77" s="87"/>
      <c r="J77" s="89"/>
      <c r="K77" s="89"/>
      <c r="L77" s="90"/>
      <c r="M77" s="85"/>
      <c r="N77" s="88"/>
      <c r="O77" s="91"/>
      <c r="P77" s="85"/>
    </row>
    <row r="78" spans="1:16">
      <c r="A78" s="2">
        <v>76</v>
      </c>
      <c r="B78" s="85"/>
      <c r="C78" s="86"/>
      <c r="D78" s="85"/>
      <c r="E78" s="85"/>
      <c r="F78" s="87"/>
      <c r="G78" s="87"/>
      <c r="H78" s="87"/>
      <c r="I78" s="87"/>
      <c r="J78" s="89"/>
      <c r="K78" s="89"/>
      <c r="L78" s="90"/>
      <c r="M78" s="85"/>
      <c r="N78" s="88"/>
      <c r="O78" s="91"/>
      <c r="P78" s="85"/>
    </row>
    <row r="79" spans="1:16">
      <c r="A79" s="2">
        <v>77</v>
      </c>
      <c r="B79" s="85"/>
      <c r="C79" s="86"/>
      <c r="D79" s="85"/>
      <c r="E79" s="85"/>
      <c r="F79" s="87"/>
      <c r="G79" s="87"/>
      <c r="H79" s="87"/>
      <c r="I79" s="87"/>
      <c r="J79" s="89"/>
      <c r="K79" s="89"/>
      <c r="L79" s="90"/>
      <c r="M79" s="85"/>
      <c r="N79" s="88"/>
      <c r="O79" s="91"/>
      <c r="P79" s="85"/>
    </row>
    <row r="80" spans="1:16">
      <c r="A80" s="2">
        <v>78</v>
      </c>
      <c r="B80" s="85"/>
      <c r="C80" s="86"/>
      <c r="D80" s="85"/>
      <c r="E80" s="85"/>
      <c r="F80" s="87"/>
      <c r="G80" s="87"/>
      <c r="H80" s="88"/>
      <c r="I80" s="87"/>
      <c r="J80" s="89"/>
      <c r="K80" s="89"/>
      <c r="L80" s="90"/>
      <c r="M80" s="85"/>
      <c r="N80" s="88"/>
      <c r="O80" s="91"/>
      <c r="P80" s="85"/>
    </row>
    <row r="81" spans="1:16">
      <c r="A81" s="2">
        <v>79</v>
      </c>
      <c r="B81" s="85"/>
      <c r="C81" s="86"/>
      <c r="D81" s="85"/>
      <c r="E81" s="85"/>
      <c r="F81" s="87"/>
      <c r="G81" s="87"/>
      <c r="H81" s="87"/>
      <c r="I81" s="87"/>
      <c r="J81" s="89"/>
      <c r="K81" s="89"/>
      <c r="L81" s="90"/>
      <c r="M81" s="85"/>
      <c r="N81" s="88"/>
      <c r="O81" s="91"/>
      <c r="P81" s="85"/>
    </row>
    <row r="82" spans="1:16">
      <c r="A82" s="2">
        <v>80</v>
      </c>
      <c r="B82" s="85"/>
      <c r="C82" s="86"/>
      <c r="D82" s="85"/>
      <c r="E82" s="85"/>
      <c r="F82" s="87"/>
      <c r="G82" s="87"/>
      <c r="H82" s="87"/>
      <c r="I82" s="87"/>
      <c r="J82" s="89"/>
      <c r="K82" s="89"/>
      <c r="L82" s="90"/>
      <c r="M82" s="85"/>
      <c r="N82" s="88"/>
      <c r="O82" s="91"/>
      <c r="P82" s="85"/>
    </row>
    <row r="83" spans="1:16">
      <c r="A83" s="2">
        <v>81</v>
      </c>
      <c r="B83" s="85"/>
      <c r="C83" s="86"/>
      <c r="D83" s="85"/>
      <c r="E83" s="85"/>
      <c r="F83" s="87"/>
      <c r="G83" s="87"/>
      <c r="H83" s="88"/>
      <c r="I83" s="87"/>
      <c r="J83" s="89"/>
      <c r="K83" s="89"/>
      <c r="L83" s="90"/>
      <c r="M83" s="85"/>
      <c r="N83" s="88"/>
      <c r="O83" s="91"/>
      <c r="P83" s="85"/>
    </row>
    <row r="84" spans="1:16">
      <c r="A84" s="2">
        <v>82</v>
      </c>
      <c r="B84" s="85"/>
      <c r="C84" s="86"/>
      <c r="D84" s="85"/>
      <c r="E84" s="85"/>
      <c r="F84" s="87"/>
      <c r="G84" s="87"/>
      <c r="H84" s="88"/>
      <c r="I84" s="87"/>
      <c r="J84" s="89"/>
      <c r="K84" s="89"/>
      <c r="L84" s="90"/>
      <c r="M84" s="85"/>
      <c r="N84" s="88"/>
      <c r="O84" s="91"/>
      <c r="P84" s="85"/>
    </row>
    <row r="85" spans="1:16">
      <c r="A85" s="2">
        <v>83</v>
      </c>
      <c r="B85" s="85"/>
      <c r="C85" s="86"/>
      <c r="D85" s="85"/>
      <c r="E85" s="85"/>
      <c r="F85" s="87"/>
      <c r="G85" s="87"/>
      <c r="H85" s="88"/>
      <c r="I85" s="87"/>
      <c r="J85" s="89"/>
      <c r="K85" s="89"/>
      <c r="L85" s="90"/>
      <c r="M85" s="85"/>
      <c r="N85" s="88"/>
      <c r="O85" s="91"/>
      <c r="P85" s="85"/>
    </row>
    <row r="86" spans="1:16">
      <c r="A86" s="2">
        <v>84</v>
      </c>
      <c r="B86" s="85"/>
      <c r="C86" s="86"/>
      <c r="D86" s="85"/>
      <c r="E86" s="85"/>
      <c r="F86" s="87"/>
      <c r="G86" s="87"/>
      <c r="H86" s="88"/>
      <c r="I86" s="87"/>
      <c r="J86" s="89"/>
      <c r="K86" s="89"/>
      <c r="L86" s="90"/>
      <c r="M86" s="85"/>
      <c r="N86" s="88"/>
      <c r="O86" s="91"/>
      <c r="P86" s="85"/>
    </row>
    <row r="87" spans="1:16">
      <c r="A87" s="2">
        <v>85</v>
      </c>
      <c r="B87" s="85"/>
      <c r="C87" s="86"/>
      <c r="D87" s="85"/>
      <c r="E87" s="85"/>
      <c r="F87" s="87"/>
      <c r="G87" s="87"/>
      <c r="H87" s="88"/>
      <c r="I87" s="87"/>
      <c r="J87" s="89"/>
      <c r="K87" s="89"/>
      <c r="L87" s="90"/>
      <c r="M87" s="85"/>
      <c r="N87" s="88"/>
      <c r="O87" s="91"/>
      <c r="P87" s="85"/>
    </row>
    <row r="88" spans="1:16">
      <c r="A88" s="2">
        <v>86</v>
      </c>
      <c r="B88" s="85"/>
      <c r="C88" s="86"/>
      <c r="D88" s="85"/>
      <c r="E88" s="85"/>
      <c r="F88" s="87"/>
      <c r="G88" s="87"/>
      <c r="H88" s="88"/>
      <c r="I88" s="87"/>
      <c r="J88" s="89"/>
      <c r="K88" s="89"/>
      <c r="L88" s="90"/>
      <c r="M88" s="85"/>
      <c r="N88" s="88"/>
      <c r="O88" s="91"/>
      <c r="P88" s="85"/>
    </row>
    <row r="89" spans="1:16">
      <c r="A89" s="2">
        <v>87</v>
      </c>
      <c r="B89" s="85"/>
      <c r="C89" s="86"/>
      <c r="D89" s="85"/>
      <c r="E89" s="85"/>
      <c r="F89" s="87"/>
      <c r="G89" s="87"/>
      <c r="H89" s="88"/>
      <c r="I89" s="87"/>
      <c r="J89" s="89"/>
      <c r="K89" s="89"/>
      <c r="L89" s="90"/>
      <c r="M89" s="85"/>
      <c r="N89" s="88"/>
      <c r="O89" s="91"/>
      <c r="P89" s="85"/>
    </row>
    <row r="90" spans="1:16">
      <c r="A90" s="2">
        <v>88</v>
      </c>
      <c r="B90" s="85"/>
      <c r="C90" s="86"/>
      <c r="D90" s="85"/>
      <c r="E90" s="85"/>
      <c r="F90" s="87"/>
      <c r="G90" s="87"/>
      <c r="H90" s="88"/>
      <c r="I90" s="87"/>
      <c r="J90" s="89"/>
      <c r="K90" s="89"/>
      <c r="L90" s="90"/>
      <c r="M90" s="85"/>
      <c r="N90" s="88"/>
      <c r="O90" s="91"/>
      <c r="P90" s="85"/>
    </row>
    <row r="91" spans="1:16">
      <c r="A91" s="2">
        <v>89</v>
      </c>
      <c r="B91" s="85"/>
      <c r="C91" s="86"/>
      <c r="D91" s="85"/>
      <c r="E91" s="85"/>
      <c r="F91" s="87"/>
      <c r="G91" s="87"/>
      <c r="H91" s="88"/>
      <c r="I91" s="87"/>
      <c r="J91" s="89"/>
      <c r="K91" s="89"/>
      <c r="L91" s="90"/>
      <c r="M91" s="85"/>
      <c r="N91" s="88"/>
      <c r="O91" s="91"/>
      <c r="P91" s="85"/>
    </row>
    <row r="92" spans="1:16">
      <c r="A92" s="2">
        <v>90</v>
      </c>
      <c r="B92" s="85"/>
      <c r="C92" s="86"/>
      <c r="D92" s="85"/>
      <c r="E92" s="85"/>
      <c r="F92" s="87"/>
      <c r="G92" s="87"/>
      <c r="H92" s="88"/>
      <c r="I92" s="87"/>
      <c r="J92" s="89"/>
      <c r="K92" s="89"/>
      <c r="L92" s="90"/>
      <c r="M92" s="85"/>
      <c r="N92" s="88"/>
      <c r="O92" s="91"/>
      <c r="P92" s="85"/>
    </row>
    <row r="93" spans="1:16">
      <c r="A93" s="2">
        <v>91</v>
      </c>
      <c r="B93" s="85"/>
      <c r="C93" s="86"/>
      <c r="D93" s="85"/>
      <c r="E93" s="85"/>
      <c r="F93" s="87"/>
      <c r="G93" s="87"/>
      <c r="H93" s="88"/>
      <c r="I93" s="87"/>
      <c r="J93" s="89"/>
      <c r="K93" s="89"/>
      <c r="L93" s="90"/>
      <c r="M93" s="85"/>
      <c r="N93" s="88"/>
      <c r="O93" s="91"/>
      <c r="P93" s="85"/>
    </row>
    <row r="94" spans="1:16">
      <c r="A94" s="2">
        <v>92</v>
      </c>
      <c r="B94" s="85"/>
      <c r="C94" s="86"/>
      <c r="D94" s="85"/>
      <c r="E94" s="85"/>
      <c r="F94" s="87"/>
      <c r="G94" s="87"/>
      <c r="H94" s="88"/>
      <c r="I94" s="87"/>
      <c r="J94" s="89"/>
      <c r="K94" s="89"/>
      <c r="L94" s="90"/>
      <c r="M94" s="85"/>
      <c r="N94" s="88"/>
      <c r="O94" s="91"/>
      <c r="P94" s="85"/>
    </row>
    <row r="95" spans="1:16">
      <c r="A95" s="2">
        <v>93</v>
      </c>
      <c r="B95" s="85"/>
      <c r="C95" s="86"/>
      <c r="D95" s="85"/>
      <c r="E95" s="85"/>
      <c r="F95" s="87"/>
      <c r="G95" s="87"/>
      <c r="H95" s="88"/>
      <c r="I95" s="87"/>
      <c r="J95" s="89"/>
      <c r="K95" s="89"/>
      <c r="L95" s="90"/>
      <c r="M95" s="85"/>
      <c r="N95" s="88"/>
      <c r="O95" s="91"/>
      <c r="P95" s="85"/>
    </row>
    <row r="96" spans="1:16">
      <c r="A96" s="2">
        <v>94</v>
      </c>
      <c r="B96" s="85"/>
      <c r="C96" s="86"/>
      <c r="D96" s="85"/>
      <c r="E96" s="85"/>
      <c r="F96" s="87"/>
      <c r="G96" s="87"/>
      <c r="H96" s="88"/>
      <c r="I96" s="87"/>
      <c r="J96" s="89"/>
      <c r="K96" s="89"/>
      <c r="L96" s="90"/>
      <c r="M96" s="85"/>
      <c r="N96" s="88"/>
      <c r="O96" s="91"/>
      <c r="P96" s="85"/>
    </row>
    <row r="97" spans="1:16">
      <c r="A97" s="2">
        <v>95</v>
      </c>
      <c r="B97" s="85"/>
      <c r="C97" s="86"/>
      <c r="D97" s="85"/>
      <c r="E97" s="85"/>
      <c r="F97" s="87"/>
      <c r="G97" s="87"/>
      <c r="H97" s="88"/>
      <c r="I97" s="87"/>
      <c r="J97" s="89"/>
      <c r="K97" s="89"/>
      <c r="L97" s="90"/>
      <c r="M97" s="85"/>
      <c r="N97" s="88"/>
      <c r="O97" s="91"/>
      <c r="P97" s="85"/>
    </row>
    <row r="98" spans="1:16">
      <c r="A98" s="2">
        <v>96</v>
      </c>
      <c r="B98" s="85"/>
      <c r="C98" s="86"/>
      <c r="D98" s="85"/>
      <c r="E98" s="85"/>
      <c r="F98" s="87"/>
      <c r="G98" s="87"/>
      <c r="H98" s="88"/>
      <c r="I98" s="87"/>
      <c r="J98" s="89"/>
      <c r="K98" s="89"/>
      <c r="L98" s="90"/>
      <c r="M98" s="85"/>
      <c r="N98" s="88"/>
      <c r="O98" s="91"/>
      <c r="P98" s="85"/>
    </row>
    <row r="99" spans="1:16">
      <c r="A99" s="2">
        <v>97</v>
      </c>
      <c r="B99" s="85"/>
      <c r="C99" s="86"/>
      <c r="D99" s="85"/>
      <c r="E99" s="85"/>
      <c r="F99" s="87"/>
      <c r="G99" s="87"/>
      <c r="H99" s="88"/>
      <c r="I99" s="87"/>
      <c r="J99" s="89"/>
      <c r="K99" s="89"/>
      <c r="L99" s="90"/>
      <c r="M99" s="85"/>
      <c r="N99" s="88"/>
      <c r="O99" s="91"/>
      <c r="P99" s="85"/>
    </row>
    <row r="100" spans="1:16">
      <c r="A100" s="2">
        <v>98</v>
      </c>
      <c r="B100" s="85"/>
      <c r="C100" s="86"/>
      <c r="D100" s="85"/>
      <c r="E100" s="85"/>
      <c r="F100" s="87"/>
      <c r="G100" s="87"/>
      <c r="H100" s="88"/>
      <c r="I100" s="87"/>
      <c r="J100" s="89"/>
      <c r="K100" s="89"/>
      <c r="L100" s="90"/>
      <c r="M100" s="85"/>
      <c r="N100" s="88"/>
      <c r="O100" s="91"/>
      <c r="P100" s="85"/>
    </row>
    <row r="101" spans="1:16">
      <c r="A101" s="2">
        <v>99</v>
      </c>
      <c r="B101" s="85"/>
      <c r="C101" s="86"/>
      <c r="D101" s="85"/>
      <c r="E101" s="85"/>
      <c r="F101" s="87"/>
      <c r="G101" s="87"/>
      <c r="H101" s="87"/>
      <c r="I101" s="87"/>
      <c r="J101" s="89"/>
      <c r="K101" s="89"/>
      <c r="L101" s="90"/>
      <c r="M101" s="85"/>
      <c r="N101" s="88"/>
      <c r="O101" s="91"/>
      <c r="P101" s="85"/>
    </row>
    <row r="102" spans="1:16">
      <c r="A102" s="2">
        <v>100</v>
      </c>
      <c r="B102" s="85"/>
      <c r="C102" s="86"/>
      <c r="D102" s="85"/>
      <c r="E102" s="85"/>
      <c r="F102" s="87"/>
      <c r="G102" s="87"/>
      <c r="H102" s="88"/>
      <c r="I102" s="87"/>
      <c r="J102" s="89"/>
      <c r="K102" s="89"/>
      <c r="L102" s="90"/>
      <c r="M102" s="85"/>
      <c r="N102" s="88"/>
      <c r="O102" s="91"/>
      <c r="P102" s="85"/>
    </row>
    <row r="103" spans="1:16">
      <c r="A103" s="2">
        <v>101</v>
      </c>
      <c r="B103" s="85"/>
      <c r="C103" s="86"/>
      <c r="D103" s="85"/>
      <c r="E103" s="85"/>
      <c r="F103" s="87"/>
      <c r="G103" s="87"/>
      <c r="H103" s="87"/>
      <c r="I103" s="87"/>
      <c r="J103" s="89"/>
      <c r="K103" s="89"/>
      <c r="L103" s="90"/>
      <c r="M103" s="85"/>
      <c r="N103" s="88"/>
      <c r="O103" s="91"/>
      <c r="P103" s="85"/>
    </row>
    <row r="104" spans="1:16">
      <c r="A104" s="2">
        <v>102</v>
      </c>
      <c r="B104" s="85"/>
      <c r="C104" s="86"/>
      <c r="D104" s="85"/>
      <c r="E104" s="85"/>
      <c r="F104" s="87"/>
      <c r="G104" s="87"/>
      <c r="H104" s="87"/>
      <c r="I104" s="87"/>
      <c r="J104" s="89"/>
      <c r="K104" s="89"/>
      <c r="L104" s="90"/>
      <c r="M104" s="85"/>
      <c r="N104" s="88"/>
      <c r="O104" s="91"/>
      <c r="P104" s="85"/>
    </row>
    <row r="105" spans="1:16">
      <c r="A105" s="2">
        <v>103</v>
      </c>
      <c r="B105" s="85"/>
      <c r="C105" s="86"/>
      <c r="D105" s="85"/>
      <c r="E105" s="85"/>
      <c r="F105" s="87"/>
      <c r="G105" s="87"/>
      <c r="H105" s="87"/>
      <c r="I105" s="87"/>
      <c r="J105" s="89"/>
      <c r="K105" s="89"/>
      <c r="L105" s="90"/>
      <c r="M105" s="85"/>
      <c r="N105" s="88"/>
      <c r="O105" s="91"/>
      <c r="P105" s="85"/>
    </row>
    <row r="106" spans="1:16">
      <c r="A106" s="2">
        <v>104</v>
      </c>
      <c r="B106" s="85"/>
      <c r="C106" s="86"/>
      <c r="D106" s="85"/>
      <c r="E106" s="85"/>
      <c r="F106" s="87"/>
      <c r="G106" s="87"/>
      <c r="H106" s="87"/>
      <c r="I106" s="87"/>
      <c r="J106" s="89"/>
      <c r="K106" s="89"/>
      <c r="L106" s="90"/>
      <c r="M106" s="85"/>
      <c r="N106" s="88"/>
      <c r="O106" s="91"/>
      <c r="P106" s="85"/>
    </row>
    <row r="107" spans="1:16">
      <c r="A107" s="2">
        <v>105</v>
      </c>
      <c r="B107" s="85"/>
      <c r="C107" s="86"/>
      <c r="D107" s="85"/>
      <c r="E107" s="85"/>
      <c r="F107" s="87"/>
      <c r="G107" s="87"/>
      <c r="H107" s="87"/>
      <c r="I107" s="87"/>
      <c r="J107" s="89"/>
      <c r="K107" s="89"/>
      <c r="L107" s="90"/>
      <c r="M107" s="85"/>
      <c r="N107" s="88"/>
      <c r="O107" s="91"/>
      <c r="P107" s="85"/>
    </row>
    <row r="108" spans="1:16">
      <c r="A108" s="2">
        <v>106</v>
      </c>
      <c r="B108" s="85"/>
      <c r="C108" s="86"/>
      <c r="D108" s="85"/>
      <c r="E108" s="85"/>
      <c r="F108" s="87"/>
      <c r="G108" s="87"/>
      <c r="H108" s="87"/>
      <c r="I108" s="87"/>
      <c r="J108" s="89"/>
      <c r="K108" s="89"/>
      <c r="L108" s="90"/>
      <c r="M108" s="85"/>
      <c r="N108" s="88"/>
      <c r="O108" s="91"/>
      <c r="P108" s="85"/>
    </row>
    <row r="109" spans="1:16">
      <c r="A109" s="2">
        <v>107</v>
      </c>
      <c r="B109" s="85"/>
      <c r="C109" s="86"/>
      <c r="D109" s="85"/>
      <c r="E109" s="85"/>
      <c r="F109" s="87"/>
      <c r="G109" s="87"/>
      <c r="H109" s="87"/>
      <c r="I109" s="87"/>
      <c r="J109" s="89"/>
      <c r="K109" s="89"/>
      <c r="L109" s="90"/>
      <c r="M109" s="85"/>
      <c r="N109" s="88"/>
      <c r="O109" s="91"/>
      <c r="P109" s="85"/>
    </row>
    <row r="110" spans="1:16">
      <c r="A110" s="2">
        <v>108</v>
      </c>
      <c r="B110" s="85"/>
      <c r="C110" s="86"/>
      <c r="D110" s="85"/>
      <c r="E110" s="85"/>
      <c r="F110" s="87"/>
      <c r="G110" s="87"/>
      <c r="H110" s="87"/>
      <c r="I110" s="87"/>
      <c r="J110" s="89"/>
      <c r="K110" s="89"/>
      <c r="L110" s="90"/>
      <c r="M110" s="85"/>
      <c r="N110" s="88"/>
      <c r="O110" s="91"/>
      <c r="P110" s="85"/>
    </row>
    <row r="111" spans="1:16">
      <c r="A111" s="2">
        <v>109</v>
      </c>
      <c r="B111" s="85"/>
      <c r="C111" s="86"/>
      <c r="D111" s="85"/>
      <c r="E111" s="85"/>
      <c r="F111" s="87"/>
      <c r="G111" s="87"/>
      <c r="H111" s="87"/>
      <c r="I111" s="87"/>
      <c r="J111" s="89"/>
      <c r="K111" s="89"/>
      <c r="L111" s="90"/>
      <c r="M111" s="85"/>
      <c r="N111" s="88"/>
      <c r="O111" s="91"/>
      <c r="P111" s="85"/>
    </row>
    <row r="112" spans="1:16">
      <c r="A112" s="2">
        <v>110</v>
      </c>
      <c r="B112" s="85"/>
      <c r="C112" s="86"/>
      <c r="D112" s="85"/>
      <c r="E112" s="85"/>
      <c r="F112" s="87"/>
      <c r="G112" s="87"/>
      <c r="H112" s="87"/>
      <c r="I112" s="87"/>
      <c r="J112" s="89"/>
      <c r="K112" s="89"/>
      <c r="L112" s="90"/>
      <c r="M112" s="85"/>
      <c r="N112" s="88"/>
      <c r="O112" s="91"/>
      <c r="P112" s="85"/>
    </row>
    <row r="113" spans="1:16">
      <c r="A113" s="2">
        <v>111</v>
      </c>
      <c r="B113" s="85"/>
      <c r="C113" s="86"/>
      <c r="D113" s="85"/>
      <c r="E113" s="85"/>
      <c r="F113" s="87"/>
      <c r="G113" s="87"/>
      <c r="H113" s="87"/>
      <c r="I113" s="87"/>
      <c r="J113" s="89"/>
      <c r="K113" s="89"/>
      <c r="L113" s="90"/>
      <c r="M113" s="85"/>
      <c r="N113" s="88"/>
      <c r="O113" s="91"/>
      <c r="P113" s="85"/>
    </row>
    <row r="114" spans="1:16">
      <c r="A114" s="2">
        <v>112</v>
      </c>
      <c r="B114" s="85"/>
      <c r="C114" s="86"/>
      <c r="D114" s="85"/>
      <c r="E114" s="85"/>
      <c r="F114" s="87"/>
      <c r="G114" s="87"/>
      <c r="H114" s="87"/>
      <c r="I114" s="87"/>
      <c r="J114" s="89"/>
      <c r="K114" s="89"/>
      <c r="L114" s="90"/>
      <c r="M114" s="85"/>
      <c r="N114" s="88"/>
      <c r="O114" s="91"/>
      <c r="P114" s="85"/>
    </row>
    <row r="115" spans="1:16">
      <c r="A115" s="2">
        <v>113</v>
      </c>
      <c r="B115" s="85"/>
      <c r="C115" s="86"/>
      <c r="D115" s="85"/>
      <c r="E115" s="85"/>
      <c r="F115" s="87"/>
      <c r="G115" s="87"/>
      <c r="H115" s="88"/>
      <c r="I115" s="87"/>
      <c r="J115" s="89"/>
      <c r="K115" s="89"/>
      <c r="L115" s="90"/>
      <c r="M115" s="85"/>
      <c r="N115" s="88"/>
      <c r="O115" s="91"/>
      <c r="P115" s="85"/>
    </row>
    <row r="116" spans="1:16">
      <c r="A116" s="2">
        <v>114</v>
      </c>
      <c r="B116" s="85"/>
      <c r="C116" s="86"/>
      <c r="D116" s="85"/>
      <c r="E116" s="85"/>
      <c r="F116" s="87"/>
      <c r="G116" s="87"/>
      <c r="H116" s="88"/>
      <c r="I116" s="87"/>
      <c r="J116" s="89"/>
      <c r="K116" s="89"/>
      <c r="L116" s="90"/>
      <c r="M116" s="85"/>
      <c r="N116" s="88"/>
      <c r="O116" s="91"/>
      <c r="P116" s="85"/>
    </row>
    <row r="117" spans="1:16">
      <c r="A117" s="2">
        <v>115</v>
      </c>
      <c r="B117" s="85"/>
      <c r="C117" s="86"/>
      <c r="D117" s="85"/>
      <c r="E117" s="85"/>
      <c r="F117" s="87"/>
      <c r="G117" s="87"/>
      <c r="H117" s="87"/>
      <c r="I117" s="87"/>
      <c r="J117" s="89"/>
      <c r="K117" s="89"/>
      <c r="L117" s="90"/>
      <c r="M117" s="85"/>
      <c r="N117" s="88"/>
      <c r="O117" s="91"/>
      <c r="P117" s="85"/>
    </row>
    <row r="118" spans="1:16">
      <c r="A118" s="2">
        <v>116</v>
      </c>
      <c r="B118" s="85"/>
      <c r="C118" s="86"/>
      <c r="D118" s="85"/>
      <c r="E118" s="85"/>
      <c r="F118" s="87"/>
      <c r="G118" s="87"/>
      <c r="H118" s="88"/>
      <c r="I118" s="87"/>
      <c r="J118" s="89"/>
      <c r="K118" s="89"/>
      <c r="L118" s="90"/>
      <c r="M118" s="85"/>
      <c r="N118" s="88"/>
      <c r="O118" s="91"/>
      <c r="P118" s="85"/>
    </row>
    <row r="119" spans="1:16">
      <c r="A119" s="2">
        <v>117</v>
      </c>
      <c r="B119" s="85"/>
      <c r="C119" s="86"/>
      <c r="D119" s="85"/>
      <c r="E119" s="85"/>
      <c r="F119" s="87"/>
      <c r="G119" s="87"/>
      <c r="H119" s="88"/>
      <c r="I119" s="87"/>
      <c r="J119" s="89"/>
      <c r="K119" s="89"/>
      <c r="L119" s="90"/>
      <c r="M119" s="85"/>
      <c r="N119" s="88"/>
      <c r="O119" s="91"/>
      <c r="P119" s="85"/>
    </row>
    <row r="120" spans="1:16">
      <c r="A120" s="2">
        <v>118</v>
      </c>
      <c r="B120" s="85"/>
      <c r="C120" s="86"/>
      <c r="D120" s="85"/>
      <c r="E120" s="85"/>
      <c r="F120" s="87"/>
      <c r="G120" s="87"/>
      <c r="H120" s="87"/>
      <c r="I120" s="87"/>
      <c r="J120" s="89"/>
      <c r="K120" s="89"/>
      <c r="L120" s="90"/>
      <c r="M120" s="85"/>
      <c r="N120" s="88"/>
      <c r="O120" s="91"/>
      <c r="P120" s="85"/>
    </row>
    <row r="121" spans="1:16">
      <c r="A121" s="2">
        <v>119</v>
      </c>
      <c r="B121" s="85"/>
      <c r="C121" s="86"/>
      <c r="D121" s="85"/>
      <c r="E121" s="85"/>
      <c r="F121" s="87"/>
      <c r="G121" s="87"/>
      <c r="H121" s="87"/>
      <c r="I121" s="87"/>
      <c r="J121" s="89"/>
      <c r="K121" s="89"/>
      <c r="L121" s="90"/>
      <c r="M121" s="85"/>
      <c r="N121" s="88"/>
      <c r="O121" s="91"/>
      <c r="P121" s="85"/>
    </row>
    <row r="122" spans="1:16">
      <c r="A122" s="2">
        <v>120</v>
      </c>
      <c r="B122" s="85"/>
      <c r="C122" s="86"/>
      <c r="D122" s="85"/>
      <c r="E122" s="85"/>
      <c r="F122" s="87"/>
      <c r="G122" s="87"/>
      <c r="H122" s="87"/>
      <c r="I122" s="87"/>
      <c r="J122" s="89"/>
      <c r="K122" s="89"/>
      <c r="L122" s="90"/>
      <c r="M122" s="85"/>
      <c r="N122" s="88"/>
      <c r="O122" s="91"/>
      <c r="P122" s="85"/>
    </row>
    <row r="123" spans="1:16">
      <c r="A123" s="2">
        <v>121</v>
      </c>
      <c r="B123" s="85"/>
      <c r="C123" s="86"/>
      <c r="D123" s="85"/>
      <c r="E123" s="85"/>
      <c r="F123" s="87"/>
      <c r="G123" s="87"/>
      <c r="H123" s="87"/>
      <c r="I123" s="87"/>
      <c r="J123" s="89"/>
      <c r="K123" s="89"/>
      <c r="L123" s="90"/>
      <c r="M123" s="85"/>
      <c r="N123" s="88"/>
      <c r="O123" s="91"/>
      <c r="P123" s="85"/>
    </row>
    <row r="124" spans="1:16">
      <c r="A124" s="2">
        <v>122</v>
      </c>
      <c r="B124" s="85"/>
      <c r="C124" s="86"/>
      <c r="D124" s="85"/>
      <c r="E124" s="85"/>
      <c r="F124" s="87"/>
      <c r="G124" s="87"/>
      <c r="H124" s="87"/>
      <c r="I124" s="87"/>
      <c r="J124" s="89"/>
      <c r="K124" s="89"/>
      <c r="L124" s="90"/>
      <c r="M124" s="85"/>
      <c r="N124" s="88"/>
      <c r="O124" s="91"/>
      <c r="P124" s="85"/>
    </row>
    <row r="125" spans="1:16">
      <c r="A125" s="2">
        <v>123</v>
      </c>
      <c r="B125" s="85"/>
      <c r="C125" s="86"/>
      <c r="D125" s="85"/>
      <c r="E125" s="85"/>
      <c r="F125" s="87"/>
      <c r="G125" s="87"/>
      <c r="H125" s="87"/>
      <c r="I125" s="87"/>
      <c r="J125" s="89"/>
      <c r="K125" s="89"/>
      <c r="L125" s="90"/>
      <c r="M125" s="85"/>
      <c r="N125" s="88"/>
      <c r="O125" s="91"/>
      <c r="P125" s="85"/>
    </row>
    <row r="126" spans="1:16">
      <c r="A126" s="2">
        <v>124</v>
      </c>
      <c r="B126" s="85"/>
      <c r="C126" s="86"/>
      <c r="D126" s="85"/>
      <c r="E126" s="85"/>
      <c r="F126" s="87"/>
      <c r="G126" s="87"/>
      <c r="H126" s="88"/>
      <c r="I126" s="87"/>
      <c r="J126" s="89"/>
      <c r="K126" s="89"/>
      <c r="L126" s="90"/>
      <c r="M126" s="85"/>
      <c r="N126" s="88"/>
      <c r="O126" s="91"/>
      <c r="P126" s="85"/>
    </row>
    <row r="127" spans="1:16">
      <c r="A127" s="2">
        <v>125</v>
      </c>
      <c r="B127" s="85"/>
      <c r="C127" s="86"/>
      <c r="D127" s="85"/>
      <c r="E127" s="85"/>
      <c r="F127" s="87"/>
      <c r="G127" s="87"/>
      <c r="H127" s="88"/>
      <c r="I127" s="87"/>
      <c r="J127" s="89"/>
      <c r="K127" s="89"/>
      <c r="L127" s="90"/>
      <c r="M127" s="85"/>
      <c r="N127" s="88"/>
      <c r="O127" s="91"/>
      <c r="P127" s="85"/>
    </row>
    <row r="128" spans="1:16" ht="90" customHeight="1">
      <c r="A128" s="2">
        <v>126</v>
      </c>
      <c r="B128" s="85"/>
      <c r="C128" s="86"/>
      <c r="D128" s="85"/>
      <c r="E128" s="85"/>
      <c r="F128" s="87"/>
      <c r="G128" s="87"/>
      <c r="H128" s="88"/>
      <c r="I128" s="87"/>
      <c r="J128" s="89"/>
      <c r="K128" s="89"/>
      <c r="L128" s="90"/>
      <c r="M128" s="85"/>
      <c r="N128" s="88"/>
      <c r="O128" s="91"/>
      <c r="P128" s="85"/>
    </row>
    <row r="129" spans="1:16">
      <c r="A129" s="2">
        <v>127</v>
      </c>
      <c r="B129" s="2"/>
      <c r="C129" s="5"/>
      <c r="D129" s="2"/>
      <c r="E129" s="2"/>
      <c r="F129" s="3"/>
      <c r="G129" s="3"/>
      <c r="H129" s="18"/>
      <c r="I129" s="3"/>
      <c r="J129" s="4"/>
      <c r="K129" s="4"/>
      <c r="L129" s="30"/>
      <c r="M129" s="2"/>
      <c r="N129" s="18"/>
      <c r="O129" s="56"/>
      <c r="P129" s="2"/>
    </row>
    <row r="130" spans="1:16">
      <c r="A130" s="2">
        <v>128</v>
      </c>
      <c r="B130" s="2"/>
      <c r="C130" s="5"/>
      <c r="D130" s="2"/>
      <c r="E130" s="2"/>
      <c r="F130" s="3"/>
      <c r="G130" s="3"/>
      <c r="H130" s="18"/>
      <c r="I130" s="3"/>
      <c r="J130" s="4"/>
      <c r="K130" s="4"/>
      <c r="L130" s="30"/>
      <c r="M130" s="2"/>
      <c r="N130" s="18"/>
      <c r="O130" s="56"/>
      <c r="P130" s="2"/>
    </row>
    <row r="131" spans="1:16">
      <c r="A131" s="2">
        <v>129</v>
      </c>
      <c r="B131" s="2"/>
      <c r="C131" s="5"/>
      <c r="D131" s="2"/>
      <c r="E131" s="2"/>
      <c r="F131" s="3"/>
      <c r="G131" s="3"/>
      <c r="H131" s="18"/>
      <c r="I131" s="3"/>
      <c r="J131" s="4"/>
      <c r="K131" s="4"/>
      <c r="L131" s="30"/>
      <c r="M131" s="2"/>
      <c r="N131" s="18"/>
      <c r="O131" s="56"/>
      <c r="P131" s="2"/>
    </row>
    <row r="132" spans="1:16">
      <c r="A132" s="2">
        <v>130</v>
      </c>
      <c r="B132" s="2"/>
      <c r="C132" s="5"/>
      <c r="D132" s="2"/>
      <c r="E132" s="2"/>
      <c r="F132" s="3"/>
      <c r="G132" s="3"/>
      <c r="H132" s="18"/>
      <c r="I132" s="3"/>
      <c r="J132" s="4"/>
      <c r="K132" s="4"/>
      <c r="L132" s="30"/>
      <c r="M132" s="2"/>
      <c r="N132" s="18"/>
      <c r="O132" s="56"/>
      <c r="P132" s="2"/>
    </row>
    <row r="133" spans="1:16">
      <c r="A133" s="2">
        <v>131</v>
      </c>
      <c r="B133" s="2"/>
      <c r="C133" s="5"/>
      <c r="D133" s="2"/>
      <c r="E133" s="2"/>
      <c r="F133" s="3"/>
      <c r="G133" s="3"/>
      <c r="H133" s="18"/>
      <c r="I133" s="3"/>
      <c r="J133" s="4"/>
      <c r="K133" s="4"/>
      <c r="L133" s="30"/>
      <c r="M133" s="2"/>
      <c r="N133" s="18"/>
      <c r="O133" s="56"/>
      <c r="P133" s="2"/>
    </row>
    <row r="134" spans="1:16">
      <c r="A134" s="2">
        <v>132</v>
      </c>
      <c r="B134" s="2"/>
      <c r="C134" s="5"/>
      <c r="D134" s="2"/>
      <c r="E134" s="2"/>
      <c r="F134" s="3"/>
      <c r="G134" s="3"/>
      <c r="H134" s="18"/>
      <c r="I134" s="3"/>
      <c r="J134" s="4"/>
      <c r="K134" s="4"/>
      <c r="L134" s="30"/>
      <c r="M134" s="2"/>
      <c r="N134" s="18"/>
      <c r="O134" s="56"/>
      <c r="P134" s="2"/>
    </row>
    <row r="135" spans="1:16">
      <c r="A135" s="2">
        <v>133</v>
      </c>
      <c r="B135" s="2"/>
      <c r="C135" s="5"/>
      <c r="D135" s="2"/>
      <c r="E135" s="2"/>
      <c r="F135" s="3"/>
      <c r="G135" s="3"/>
      <c r="H135" s="18"/>
      <c r="I135" s="3"/>
      <c r="J135" s="4"/>
      <c r="K135" s="4"/>
      <c r="L135" s="30"/>
      <c r="M135" s="2"/>
      <c r="N135" s="18"/>
      <c r="O135" s="56"/>
      <c r="P135" s="2"/>
    </row>
    <row r="136" spans="1:16">
      <c r="A136" s="2">
        <v>134</v>
      </c>
      <c r="B136" s="2"/>
      <c r="C136" s="5"/>
      <c r="D136" s="2"/>
      <c r="E136" s="2"/>
      <c r="F136" s="3"/>
      <c r="G136" s="3"/>
      <c r="H136" s="18"/>
      <c r="I136" s="3"/>
      <c r="J136" s="4"/>
      <c r="K136" s="4"/>
      <c r="L136" s="30"/>
      <c r="M136" s="2"/>
      <c r="N136" s="18"/>
      <c r="O136" s="56"/>
      <c r="P136" s="2"/>
    </row>
    <row r="137" spans="1:16">
      <c r="A137" s="2">
        <v>135</v>
      </c>
      <c r="B137" s="2"/>
      <c r="C137" s="5"/>
      <c r="D137" s="2"/>
      <c r="E137" s="2"/>
      <c r="F137" s="3"/>
      <c r="G137" s="3"/>
      <c r="H137" s="18"/>
      <c r="I137" s="3"/>
      <c r="J137" s="4"/>
      <c r="K137" s="4"/>
      <c r="L137" s="30"/>
      <c r="M137" s="2"/>
      <c r="N137" s="18"/>
      <c r="O137" s="56"/>
      <c r="P137" s="2"/>
    </row>
    <row r="138" spans="1:16">
      <c r="A138" s="2">
        <v>136</v>
      </c>
      <c r="B138" s="2"/>
      <c r="C138" s="5"/>
      <c r="D138" s="2"/>
      <c r="E138" s="2"/>
      <c r="F138" s="3"/>
      <c r="G138" s="3"/>
      <c r="H138" s="18"/>
      <c r="I138" s="3"/>
      <c r="J138" s="4"/>
      <c r="K138" s="4"/>
      <c r="L138" s="30"/>
      <c r="M138" s="2"/>
      <c r="N138" s="18"/>
      <c r="O138" s="56"/>
      <c r="P138" s="2"/>
    </row>
    <row r="139" spans="1:16">
      <c r="A139" s="2">
        <v>137</v>
      </c>
      <c r="B139" s="2"/>
      <c r="C139" s="5"/>
      <c r="D139" s="2"/>
      <c r="E139" s="2"/>
      <c r="F139" s="3"/>
      <c r="G139" s="3"/>
      <c r="H139" s="18"/>
      <c r="I139" s="3"/>
      <c r="J139" s="4"/>
      <c r="K139" s="4"/>
      <c r="L139" s="30"/>
      <c r="M139" s="2"/>
      <c r="N139" s="18"/>
      <c r="O139" s="56"/>
      <c r="P139" s="2"/>
    </row>
    <row r="140" spans="1:16">
      <c r="A140" s="2">
        <v>138</v>
      </c>
      <c r="B140" s="2"/>
      <c r="C140" s="5"/>
      <c r="D140" s="2"/>
      <c r="E140" s="2"/>
      <c r="F140" s="3"/>
      <c r="G140" s="3"/>
      <c r="H140" s="18"/>
      <c r="I140" s="3"/>
      <c r="J140" s="4"/>
      <c r="K140" s="4"/>
      <c r="L140" s="30"/>
      <c r="M140" s="2"/>
      <c r="N140" s="18"/>
      <c r="O140" s="56"/>
      <c r="P140" s="2"/>
    </row>
    <row r="141" spans="1:16">
      <c r="A141" s="2">
        <v>139</v>
      </c>
      <c r="B141" s="2"/>
      <c r="C141" s="5"/>
      <c r="D141" s="2"/>
      <c r="E141" s="2"/>
      <c r="F141" s="3"/>
      <c r="G141" s="3"/>
      <c r="H141" s="18"/>
      <c r="I141" s="3"/>
      <c r="J141" s="4"/>
      <c r="K141" s="4"/>
      <c r="L141" s="30"/>
      <c r="M141" s="2"/>
      <c r="N141" s="18"/>
      <c r="O141" s="56"/>
      <c r="P141" s="2"/>
    </row>
    <row r="142" spans="1:16">
      <c r="A142" s="2">
        <v>140</v>
      </c>
      <c r="B142" s="2"/>
      <c r="C142" s="5"/>
      <c r="D142" s="2"/>
      <c r="E142" s="2"/>
      <c r="F142" s="3"/>
      <c r="G142" s="3"/>
      <c r="H142" s="18"/>
      <c r="I142" s="3"/>
      <c r="J142" s="4"/>
      <c r="K142" s="4"/>
      <c r="L142" s="30"/>
      <c r="M142" s="2"/>
      <c r="N142" s="18"/>
      <c r="O142" s="56"/>
      <c r="P142" s="2"/>
    </row>
    <row r="143" spans="1:16">
      <c r="A143" s="2">
        <v>141</v>
      </c>
      <c r="B143" s="2"/>
      <c r="C143" s="5"/>
      <c r="D143" s="2"/>
      <c r="E143" s="2"/>
      <c r="F143" s="3"/>
      <c r="G143" s="3"/>
      <c r="H143" s="3"/>
      <c r="I143" s="3"/>
      <c r="J143" s="4"/>
      <c r="K143" s="4"/>
      <c r="L143" s="30"/>
      <c r="M143" s="2"/>
      <c r="N143" s="18"/>
      <c r="O143" s="56"/>
      <c r="P143" s="2"/>
    </row>
    <row r="144" spans="1:16">
      <c r="A144" s="2">
        <v>142</v>
      </c>
      <c r="B144" s="2"/>
      <c r="C144" s="5"/>
      <c r="D144" s="2"/>
      <c r="E144" s="2"/>
      <c r="F144" s="3"/>
      <c r="G144" s="3"/>
      <c r="H144" s="3"/>
      <c r="I144" s="3"/>
      <c r="J144" s="4"/>
      <c r="K144" s="4"/>
      <c r="L144" s="30"/>
      <c r="M144" s="2"/>
      <c r="N144" s="18"/>
      <c r="O144" s="56"/>
      <c r="P144" s="2"/>
    </row>
    <row r="145" spans="1:16">
      <c r="A145" s="2">
        <v>143</v>
      </c>
      <c r="B145" s="2"/>
      <c r="C145" s="5"/>
      <c r="D145" s="2"/>
      <c r="E145" s="2"/>
      <c r="F145" s="3"/>
      <c r="G145" s="3"/>
      <c r="H145" s="3"/>
      <c r="I145" s="3"/>
      <c r="J145" s="4"/>
      <c r="K145" s="4"/>
      <c r="L145" s="30"/>
      <c r="M145" s="2"/>
      <c r="N145" s="18"/>
      <c r="O145" s="56"/>
      <c r="P145" s="2"/>
    </row>
    <row r="146" spans="1:16">
      <c r="A146" s="2">
        <v>144</v>
      </c>
      <c r="B146" s="2"/>
      <c r="C146" s="5"/>
      <c r="D146" s="2"/>
      <c r="E146" s="2"/>
      <c r="F146" s="3"/>
      <c r="G146" s="3"/>
      <c r="H146" s="3"/>
      <c r="I146" s="3"/>
      <c r="J146" s="4"/>
      <c r="K146" s="4"/>
      <c r="L146" s="30"/>
      <c r="M146" s="2"/>
      <c r="N146" s="18"/>
      <c r="O146" s="56"/>
      <c r="P146" s="2"/>
    </row>
    <row r="147" spans="1:16">
      <c r="A147" s="2">
        <v>145</v>
      </c>
      <c r="B147" s="2"/>
      <c r="C147" s="5"/>
      <c r="D147" s="2"/>
      <c r="E147" s="2"/>
      <c r="F147" s="3"/>
      <c r="G147" s="3"/>
      <c r="H147" s="3"/>
      <c r="I147" s="3"/>
      <c r="J147" s="4"/>
      <c r="K147" s="4"/>
      <c r="L147" s="30"/>
      <c r="M147" s="2"/>
      <c r="N147" s="18"/>
      <c r="O147" s="56"/>
      <c r="P147" s="2"/>
    </row>
    <row r="148" spans="1:16">
      <c r="A148" s="2">
        <v>146</v>
      </c>
      <c r="B148" s="2"/>
      <c r="C148" s="5"/>
      <c r="D148" s="2"/>
      <c r="E148" s="2"/>
      <c r="F148" s="3"/>
      <c r="G148" s="3"/>
      <c r="H148" s="18"/>
      <c r="I148" s="3"/>
      <c r="J148" s="4"/>
      <c r="K148" s="4"/>
      <c r="L148" s="30"/>
      <c r="M148" s="2"/>
      <c r="N148" s="18"/>
      <c r="O148" s="56"/>
      <c r="P148" s="2"/>
    </row>
    <row r="149" spans="1:16">
      <c r="A149" s="2">
        <v>147</v>
      </c>
      <c r="B149" s="2"/>
      <c r="C149" s="5"/>
      <c r="D149" s="2"/>
      <c r="E149" s="2"/>
      <c r="F149" s="3"/>
      <c r="G149" s="3"/>
      <c r="H149" s="18"/>
      <c r="I149" s="3"/>
      <c r="J149" s="4"/>
      <c r="K149" s="4"/>
      <c r="L149" s="30"/>
      <c r="M149" s="2"/>
      <c r="N149" s="18"/>
      <c r="O149" s="56"/>
      <c r="P149" s="2"/>
    </row>
    <row r="150" spans="1:16">
      <c r="A150" s="2">
        <v>148</v>
      </c>
      <c r="B150" s="2"/>
      <c r="C150" s="5"/>
      <c r="D150" s="2"/>
      <c r="E150" s="2"/>
      <c r="F150" s="3"/>
      <c r="G150" s="3"/>
      <c r="H150" s="18"/>
      <c r="I150" s="3"/>
      <c r="J150" s="4"/>
      <c r="K150" s="4"/>
      <c r="L150" s="30"/>
      <c r="M150" s="2"/>
      <c r="N150" s="18"/>
      <c r="O150" s="56"/>
      <c r="P150" s="2"/>
    </row>
    <row r="151" spans="1:16">
      <c r="A151" s="2">
        <v>149</v>
      </c>
      <c r="B151" s="2"/>
      <c r="C151" s="5"/>
      <c r="D151" s="2"/>
      <c r="E151" s="2"/>
      <c r="F151" s="3"/>
      <c r="G151" s="3"/>
      <c r="H151" s="18"/>
      <c r="I151" s="3"/>
      <c r="J151" s="4"/>
      <c r="K151" s="4"/>
      <c r="L151" s="30"/>
      <c r="M151" s="2"/>
      <c r="N151" s="18"/>
      <c r="O151" s="56"/>
      <c r="P151" s="2"/>
    </row>
    <row r="152" spans="1:16">
      <c r="A152" s="2">
        <v>150</v>
      </c>
      <c r="B152" s="2"/>
      <c r="C152" s="5"/>
      <c r="D152" s="2"/>
      <c r="E152" s="2"/>
      <c r="F152" s="3"/>
      <c r="G152" s="3"/>
      <c r="H152" s="18"/>
      <c r="I152" s="3"/>
      <c r="J152" s="4"/>
      <c r="K152" s="4"/>
      <c r="L152" s="30"/>
      <c r="M152" s="2"/>
      <c r="N152" s="18"/>
      <c r="O152" s="56"/>
      <c r="P152" s="2"/>
    </row>
    <row r="153" spans="1:16">
      <c r="A153" s="2">
        <v>151</v>
      </c>
      <c r="B153" s="2"/>
      <c r="C153" s="5"/>
      <c r="D153" s="2"/>
      <c r="E153" s="2"/>
      <c r="F153" s="3"/>
      <c r="G153" s="3"/>
      <c r="H153" s="18"/>
      <c r="I153" s="3"/>
      <c r="J153" s="4"/>
      <c r="K153" s="4"/>
      <c r="L153" s="30"/>
      <c r="M153" s="2"/>
      <c r="N153" s="18"/>
      <c r="O153" s="56"/>
      <c r="P153" s="2"/>
    </row>
    <row r="154" spans="1:16">
      <c r="A154" s="2">
        <v>152</v>
      </c>
      <c r="B154" s="2"/>
      <c r="C154" s="5"/>
      <c r="D154" s="2"/>
      <c r="E154" s="2"/>
      <c r="F154" s="3"/>
      <c r="G154" s="3"/>
      <c r="H154" s="18"/>
      <c r="I154" s="3"/>
      <c r="J154" s="4"/>
      <c r="K154" s="4"/>
      <c r="L154" s="30"/>
      <c r="M154" s="2"/>
      <c r="N154" s="18"/>
      <c r="O154" s="56"/>
      <c r="P154" s="2"/>
    </row>
    <row r="155" spans="1:16">
      <c r="A155" s="2">
        <v>153</v>
      </c>
      <c r="B155" s="2"/>
      <c r="C155" s="5"/>
      <c r="D155" s="2"/>
      <c r="E155" s="2"/>
      <c r="F155" s="3"/>
      <c r="G155" s="3"/>
      <c r="H155" s="18"/>
      <c r="I155" s="3"/>
      <c r="J155" s="4"/>
      <c r="K155" s="4"/>
      <c r="L155" s="30"/>
      <c r="M155" s="2"/>
      <c r="N155" s="18"/>
      <c r="O155" s="56"/>
      <c r="P155" s="2"/>
    </row>
    <row r="156" spans="1:16">
      <c r="A156" s="2">
        <v>154</v>
      </c>
      <c r="B156" s="2"/>
      <c r="C156" s="5"/>
      <c r="D156" s="2"/>
      <c r="E156" s="2"/>
      <c r="F156" s="3"/>
      <c r="G156" s="3"/>
      <c r="H156" s="18"/>
      <c r="I156" s="3"/>
      <c r="J156" s="4"/>
      <c r="K156" s="4"/>
      <c r="L156" s="30"/>
      <c r="M156" s="2"/>
      <c r="N156" s="18"/>
      <c r="O156" s="56"/>
      <c r="P156" s="2"/>
    </row>
    <row r="157" spans="1:16">
      <c r="A157" s="2">
        <v>155</v>
      </c>
      <c r="B157" s="2"/>
      <c r="C157" s="5"/>
      <c r="D157" s="2"/>
      <c r="E157" s="2"/>
      <c r="F157" s="3"/>
      <c r="G157" s="3"/>
      <c r="H157" s="3"/>
      <c r="I157" s="3"/>
      <c r="J157" s="4"/>
      <c r="K157" s="4"/>
      <c r="L157" s="30"/>
      <c r="M157" s="2"/>
      <c r="N157" s="18"/>
      <c r="O157" s="56"/>
      <c r="P157" s="2"/>
    </row>
    <row r="158" spans="1:16">
      <c r="A158" s="2">
        <v>156</v>
      </c>
      <c r="B158" s="2"/>
      <c r="C158" s="5"/>
      <c r="D158" s="2"/>
      <c r="E158" s="2"/>
      <c r="F158" s="3"/>
      <c r="G158" s="3"/>
      <c r="H158" s="3"/>
      <c r="I158" s="3"/>
      <c r="J158" s="4"/>
      <c r="K158" s="4"/>
      <c r="L158" s="30"/>
      <c r="M158" s="2"/>
      <c r="N158" s="18"/>
      <c r="O158" s="56"/>
      <c r="P158" s="2"/>
    </row>
    <row r="159" spans="1:16">
      <c r="A159" s="2">
        <v>157</v>
      </c>
      <c r="B159" s="2"/>
      <c r="C159" s="5"/>
      <c r="D159" s="2"/>
      <c r="E159" s="2"/>
      <c r="F159" s="3"/>
      <c r="G159" s="3"/>
      <c r="H159" s="18"/>
      <c r="I159" s="3"/>
      <c r="J159" s="4"/>
      <c r="K159" s="4"/>
      <c r="L159" s="30"/>
      <c r="M159" s="2"/>
      <c r="N159" s="18"/>
      <c r="O159" s="56"/>
      <c r="P159" s="2"/>
    </row>
    <row r="160" spans="1:16">
      <c r="A160" s="2">
        <v>158</v>
      </c>
      <c r="B160" s="2"/>
      <c r="C160" s="5"/>
      <c r="D160" s="2"/>
      <c r="E160" s="2"/>
      <c r="F160" s="3"/>
      <c r="G160" s="3"/>
      <c r="H160" s="18"/>
      <c r="I160" s="3"/>
      <c r="J160" s="4"/>
      <c r="K160" s="4"/>
      <c r="L160" s="30"/>
      <c r="M160" s="2"/>
      <c r="N160" s="18"/>
      <c r="O160" s="56"/>
      <c r="P160" s="2"/>
    </row>
    <row r="161" spans="1:16">
      <c r="A161" s="2">
        <v>159</v>
      </c>
      <c r="B161" s="2"/>
      <c r="C161" s="5"/>
      <c r="D161" s="2"/>
      <c r="E161" s="2"/>
      <c r="F161" s="3"/>
      <c r="G161" s="3"/>
      <c r="H161" s="18"/>
      <c r="I161" s="3"/>
      <c r="J161" s="4"/>
      <c r="K161" s="4"/>
      <c r="L161" s="30"/>
      <c r="M161" s="2"/>
      <c r="N161" s="18"/>
      <c r="O161" s="56"/>
      <c r="P161" s="2"/>
    </row>
    <row r="162" spans="1:16" ht="45" customHeight="1">
      <c r="A162" s="2">
        <v>160</v>
      </c>
      <c r="B162" s="2"/>
      <c r="C162" s="5"/>
      <c r="D162" s="2"/>
      <c r="E162" s="2"/>
      <c r="F162" s="3"/>
      <c r="G162" s="3"/>
      <c r="H162" s="18"/>
      <c r="I162" s="3"/>
      <c r="J162" s="4"/>
      <c r="K162" s="4"/>
      <c r="L162" s="30"/>
      <c r="M162" s="2"/>
      <c r="N162" s="18"/>
      <c r="O162" s="56"/>
      <c r="P162" s="2"/>
    </row>
    <row r="163" spans="1:16">
      <c r="A163" s="2">
        <v>161</v>
      </c>
      <c r="B163" s="2"/>
      <c r="C163" s="5"/>
      <c r="D163" s="2"/>
      <c r="E163" s="2"/>
      <c r="F163" s="3"/>
      <c r="G163" s="3"/>
      <c r="H163" s="3"/>
      <c r="I163" s="3"/>
      <c r="J163" s="4"/>
      <c r="K163" s="4"/>
      <c r="L163" s="30"/>
      <c r="M163" s="2"/>
      <c r="N163" s="18"/>
      <c r="O163" s="56"/>
      <c r="P163" s="2"/>
    </row>
    <row r="164" spans="1:16">
      <c r="A164" s="2">
        <v>162</v>
      </c>
      <c r="B164" s="2"/>
      <c r="C164" s="5"/>
      <c r="D164" s="2"/>
      <c r="E164" s="2"/>
      <c r="F164" s="3"/>
      <c r="G164" s="3"/>
      <c r="H164" s="18"/>
      <c r="I164" s="3"/>
      <c r="J164" s="4"/>
      <c r="K164" s="4"/>
      <c r="L164" s="30"/>
      <c r="M164" s="2"/>
      <c r="N164" s="18"/>
      <c r="O164" s="56"/>
      <c r="P164" s="2"/>
    </row>
    <row r="165" spans="1:16">
      <c r="A165" s="2">
        <v>163</v>
      </c>
      <c r="B165" s="2"/>
      <c r="C165" s="5"/>
      <c r="D165" s="2"/>
      <c r="E165" s="2"/>
      <c r="F165" s="3"/>
      <c r="G165" s="3"/>
      <c r="H165" s="18"/>
      <c r="I165" s="3"/>
      <c r="J165" s="4"/>
      <c r="K165" s="4"/>
      <c r="L165" s="30"/>
      <c r="M165" s="2"/>
      <c r="N165" s="18"/>
      <c r="O165" s="56"/>
      <c r="P165" s="2"/>
    </row>
    <row r="166" spans="1:16">
      <c r="A166" s="2">
        <v>164</v>
      </c>
      <c r="B166" s="2"/>
      <c r="C166" s="5"/>
      <c r="D166" s="2"/>
      <c r="E166" s="2"/>
      <c r="F166" s="3"/>
      <c r="G166" s="3"/>
      <c r="H166" s="18"/>
      <c r="I166" s="3"/>
      <c r="J166" s="4"/>
      <c r="K166" s="4"/>
      <c r="L166" s="30"/>
      <c r="M166" s="2"/>
      <c r="N166" s="18"/>
      <c r="O166" s="56"/>
      <c r="P166" s="2"/>
    </row>
    <row r="167" spans="1:16">
      <c r="A167" s="2">
        <v>165</v>
      </c>
      <c r="B167" s="2"/>
      <c r="C167" s="5"/>
      <c r="D167" s="2"/>
      <c r="E167" s="2"/>
      <c r="F167" s="3"/>
      <c r="G167" s="3"/>
      <c r="H167" s="18"/>
      <c r="I167" s="3"/>
      <c r="J167" s="4"/>
      <c r="K167" s="4"/>
      <c r="L167" s="30"/>
      <c r="M167" s="2"/>
      <c r="N167" s="18"/>
      <c r="O167" s="56"/>
      <c r="P167" s="2"/>
    </row>
    <row r="168" spans="1:16">
      <c r="A168" s="2">
        <v>166</v>
      </c>
      <c r="B168" s="2"/>
      <c r="C168" s="5"/>
      <c r="D168" s="2"/>
      <c r="E168" s="2"/>
      <c r="F168" s="3"/>
      <c r="G168" s="3"/>
      <c r="H168" s="18"/>
      <c r="I168" s="3"/>
      <c r="J168" s="4"/>
      <c r="K168" s="4"/>
      <c r="L168" s="30"/>
      <c r="M168" s="2"/>
      <c r="N168" s="18"/>
      <c r="O168" s="56"/>
      <c r="P168" s="2"/>
    </row>
    <row r="169" spans="1:16">
      <c r="A169" s="2">
        <v>167</v>
      </c>
      <c r="B169" s="2"/>
      <c r="C169" s="5"/>
      <c r="D169" s="2"/>
      <c r="E169" s="2"/>
      <c r="F169" s="3"/>
      <c r="G169" s="3"/>
      <c r="H169" s="18"/>
      <c r="I169" s="3"/>
      <c r="J169" s="4"/>
      <c r="K169" s="4"/>
      <c r="L169" s="30"/>
      <c r="M169" s="2"/>
      <c r="N169" s="18"/>
      <c r="O169" s="56"/>
      <c r="P169" s="2"/>
    </row>
    <row r="170" spans="1:16">
      <c r="A170" s="2">
        <v>168</v>
      </c>
      <c r="B170" s="2"/>
      <c r="C170" s="5"/>
      <c r="D170" s="2"/>
      <c r="E170" s="2"/>
      <c r="F170" s="3"/>
      <c r="G170" s="3"/>
      <c r="H170" s="18"/>
      <c r="I170" s="3"/>
      <c r="J170" s="4"/>
      <c r="K170" s="4"/>
      <c r="L170" s="30"/>
      <c r="M170" s="2"/>
      <c r="N170" s="18"/>
      <c r="O170" s="56"/>
      <c r="P170" s="2"/>
    </row>
    <row r="171" spans="1:16">
      <c r="A171" s="2">
        <v>169</v>
      </c>
      <c r="B171" s="2"/>
      <c r="C171" s="5"/>
      <c r="D171" s="2"/>
      <c r="E171" s="2"/>
      <c r="F171" s="3"/>
      <c r="G171" s="3"/>
      <c r="H171" s="18"/>
      <c r="I171" s="3"/>
      <c r="J171" s="4"/>
      <c r="K171" s="4"/>
      <c r="L171" s="30"/>
      <c r="M171" s="2"/>
      <c r="N171" s="18"/>
      <c r="O171" s="56"/>
      <c r="P171" s="2"/>
    </row>
    <row r="172" spans="1:16">
      <c r="A172" s="2">
        <v>170</v>
      </c>
      <c r="B172" s="2"/>
      <c r="C172" s="5"/>
      <c r="D172" s="2"/>
      <c r="E172" s="2"/>
      <c r="F172" s="3"/>
      <c r="G172" s="3"/>
      <c r="H172" s="3"/>
      <c r="I172" s="3"/>
      <c r="J172" s="4"/>
      <c r="K172" s="4"/>
      <c r="L172" s="30"/>
      <c r="M172" s="2"/>
      <c r="N172" s="18"/>
      <c r="O172" s="56"/>
      <c r="P172" s="2"/>
    </row>
    <row r="173" spans="1:16">
      <c r="A173" s="2">
        <v>171</v>
      </c>
      <c r="B173" s="2"/>
      <c r="C173" s="5"/>
      <c r="D173" s="2"/>
      <c r="E173" s="2"/>
      <c r="F173" s="3"/>
      <c r="G173" s="3"/>
      <c r="H173" s="3"/>
      <c r="I173" s="3"/>
      <c r="J173" s="4"/>
      <c r="K173" s="4"/>
      <c r="L173" s="30"/>
      <c r="M173" s="2"/>
      <c r="N173" s="18"/>
      <c r="O173" s="56"/>
      <c r="P173" s="2"/>
    </row>
    <row r="174" spans="1:16">
      <c r="A174" s="2">
        <v>172</v>
      </c>
      <c r="B174" s="2"/>
      <c r="C174" s="5"/>
      <c r="D174" s="2"/>
      <c r="E174" s="2"/>
      <c r="F174" s="3"/>
      <c r="G174" s="3"/>
      <c r="H174" s="18"/>
      <c r="I174" s="3"/>
      <c r="J174" s="4"/>
      <c r="K174" s="4"/>
      <c r="L174" s="30"/>
      <c r="M174" s="2"/>
      <c r="N174" s="18"/>
      <c r="O174" s="56"/>
      <c r="P174" s="2"/>
    </row>
    <row r="175" spans="1:16">
      <c r="A175" s="2">
        <v>173</v>
      </c>
      <c r="B175" s="2"/>
      <c r="C175" s="5"/>
      <c r="D175" s="2"/>
      <c r="E175" s="2"/>
      <c r="F175" s="3"/>
      <c r="G175" s="3"/>
      <c r="H175" s="18"/>
      <c r="I175" s="3"/>
      <c r="J175" s="4"/>
      <c r="K175" s="4"/>
      <c r="L175" s="30"/>
      <c r="M175" s="2"/>
      <c r="N175" s="18"/>
      <c r="O175" s="56"/>
      <c r="P175" s="2"/>
    </row>
    <row r="176" spans="1:16">
      <c r="A176" s="2">
        <v>174</v>
      </c>
      <c r="B176" s="2"/>
      <c r="C176" s="5"/>
      <c r="D176" s="2"/>
      <c r="E176" s="2"/>
      <c r="F176" s="3"/>
      <c r="G176" s="3"/>
      <c r="H176" s="18"/>
      <c r="I176" s="3"/>
      <c r="J176" s="4"/>
      <c r="K176" s="4"/>
      <c r="L176" s="30"/>
      <c r="M176" s="2"/>
      <c r="N176" s="18"/>
      <c r="O176" s="56"/>
      <c r="P176" s="2"/>
    </row>
    <row r="177" spans="1:16">
      <c r="A177" s="2">
        <v>175</v>
      </c>
      <c r="B177" s="2"/>
      <c r="C177" s="5"/>
      <c r="D177" s="2"/>
      <c r="E177" s="2"/>
      <c r="F177" s="3"/>
      <c r="G177" s="3"/>
      <c r="H177" s="18"/>
      <c r="I177" s="3"/>
      <c r="J177" s="4"/>
      <c r="K177" s="4"/>
      <c r="L177" s="30"/>
      <c r="M177" s="2"/>
      <c r="N177" s="18"/>
      <c r="O177" s="56"/>
      <c r="P177" s="2"/>
    </row>
    <row r="178" spans="1:16">
      <c r="A178" s="2">
        <v>176</v>
      </c>
      <c r="B178" s="2"/>
      <c r="C178" s="5"/>
      <c r="D178" s="2"/>
      <c r="E178" s="2"/>
      <c r="F178" s="3"/>
      <c r="G178" s="3"/>
      <c r="H178" s="18"/>
      <c r="I178" s="3"/>
      <c r="J178" s="4"/>
      <c r="K178" s="4"/>
      <c r="L178" s="30"/>
      <c r="M178" s="2"/>
      <c r="N178" s="18"/>
      <c r="O178" s="56"/>
      <c r="P178" s="2"/>
    </row>
    <row r="179" spans="1:16">
      <c r="A179" s="2">
        <v>177</v>
      </c>
      <c r="B179" s="2"/>
      <c r="C179" s="5"/>
      <c r="D179" s="2"/>
      <c r="E179" s="2"/>
      <c r="F179" s="3"/>
      <c r="G179" s="3"/>
      <c r="H179" s="18"/>
      <c r="I179" s="3"/>
      <c r="J179" s="4"/>
      <c r="K179" s="4"/>
      <c r="L179" s="30"/>
      <c r="M179" s="2"/>
      <c r="N179" s="18"/>
      <c r="O179" s="56"/>
      <c r="P179" s="2"/>
    </row>
    <row r="180" spans="1:16">
      <c r="A180" s="2">
        <v>178</v>
      </c>
      <c r="B180" s="2"/>
      <c r="C180" s="5"/>
      <c r="D180" s="2"/>
      <c r="E180" s="2"/>
      <c r="F180" s="3"/>
      <c r="G180" s="3"/>
      <c r="H180" s="18"/>
      <c r="I180" s="3"/>
      <c r="J180" s="4"/>
      <c r="K180" s="4"/>
      <c r="L180" s="30"/>
      <c r="M180" s="2"/>
      <c r="N180" s="18"/>
      <c r="O180" s="56"/>
      <c r="P180" s="2"/>
    </row>
    <row r="181" spans="1:16">
      <c r="A181" s="2">
        <v>179</v>
      </c>
      <c r="B181" s="2"/>
      <c r="C181" s="5"/>
      <c r="D181" s="2"/>
      <c r="E181" s="2"/>
      <c r="F181" s="3"/>
      <c r="G181" s="3"/>
      <c r="H181" s="18"/>
      <c r="I181" s="3"/>
      <c r="J181" s="4"/>
      <c r="K181" s="4"/>
      <c r="L181" s="30"/>
      <c r="M181" s="2"/>
      <c r="N181" s="18"/>
      <c r="O181" s="56"/>
      <c r="P181" s="2"/>
    </row>
    <row r="182" spans="1:16">
      <c r="A182" s="2">
        <v>180</v>
      </c>
      <c r="B182" s="2"/>
      <c r="C182" s="5"/>
      <c r="D182" s="2"/>
      <c r="E182" s="2"/>
      <c r="F182" s="3"/>
      <c r="G182" s="3"/>
      <c r="H182" s="18"/>
      <c r="I182" s="3"/>
      <c r="J182" s="4"/>
      <c r="K182" s="4"/>
      <c r="L182" s="30"/>
      <c r="M182" s="2"/>
      <c r="N182" s="18"/>
      <c r="O182" s="56"/>
      <c r="P182" s="2"/>
    </row>
    <row r="183" spans="1:16">
      <c r="A183" s="2">
        <v>181</v>
      </c>
      <c r="B183" s="2"/>
      <c r="C183" s="5"/>
      <c r="D183" s="2"/>
      <c r="E183" s="2"/>
      <c r="F183" s="3"/>
      <c r="G183" s="3"/>
      <c r="H183" s="18"/>
      <c r="I183" s="3"/>
      <c r="J183" s="4"/>
      <c r="K183" s="4"/>
      <c r="L183" s="30"/>
      <c r="M183" s="2"/>
      <c r="N183" s="18"/>
      <c r="O183" s="56"/>
      <c r="P183" s="2"/>
    </row>
    <row r="184" spans="1:16">
      <c r="A184" s="2">
        <v>182</v>
      </c>
      <c r="B184" s="2"/>
      <c r="C184" s="5"/>
      <c r="D184" s="2"/>
      <c r="E184" s="2"/>
      <c r="F184" s="3"/>
      <c r="G184" s="3"/>
      <c r="H184" s="18"/>
      <c r="I184" s="3"/>
      <c r="J184" s="4"/>
      <c r="K184" s="4"/>
      <c r="L184" s="30"/>
      <c r="M184" s="2"/>
      <c r="N184" s="18"/>
      <c r="O184" s="56"/>
      <c r="P184" s="2"/>
    </row>
    <row r="185" spans="1:16">
      <c r="A185" s="2">
        <v>183</v>
      </c>
      <c r="B185" s="2"/>
      <c r="C185" s="5"/>
      <c r="D185" s="2"/>
      <c r="E185" s="2"/>
      <c r="F185" s="3"/>
      <c r="G185" s="3"/>
      <c r="H185" s="18"/>
      <c r="I185" s="3"/>
      <c r="J185" s="4"/>
      <c r="K185" s="4"/>
      <c r="L185" s="30"/>
      <c r="M185" s="2"/>
      <c r="N185" s="18"/>
      <c r="O185" s="56"/>
      <c r="P185" s="2"/>
    </row>
    <row r="186" spans="1:16">
      <c r="A186" s="2">
        <v>184</v>
      </c>
      <c r="B186" s="2"/>
      <c r="C186" s="5"/>
      <c r="D186" s="2"/>
      <c r="E186" s="2"/>
      <c r="F186" s="3"/>
      <c r="G186" s="3"/>
      <c r="H186" s="18"/>
      <c r="I186" s="3"/>
      <c r="J186" s="4"/>
      <c r="K186" s="4"/>
      <c r="L186" s="30"/>
      <c r="M186" s="2"/>
      <c r="N186" s="18"/>
      <c r="O186" s="56"/>
      <c r="P186" s="2"/>
    </row>
    <row r="187" spans="1:16">
      <c r="A187" s="2">
        <v>185</v>
      </c>
      <c r="B187" s="2"/>
      <c r="C187" s="5"/>
      <c r="D187" s="2"/>
      <c r="E187" s="10"/>
      <c r="F187" s="15"/>
      <c r="G187" s="3"/>
      <c r="H187" s="18"/>
      <c r="I187" s="3"/>
      <c r="J187" s="4"/>
      <c r="K187" s="4"/>
      <c r="L187" s="30"/>
      <c r="M187" s="2"/>
      <c r="N187" s="18"/>
      <c r="O187" s="56"/>
      <c r="P187" s="2"/>
    </row>
    <row r="188" spans="1:16">
      <c r="A188" s="2">
        <v>186</v>
      </c>
      <c r="B188" s="2"/>
      <c r="C188" s="5"/>
      <c r="D188" s="2"/>
      <c r="E188" s="2"/>
      <c r="F188" s="3"/>
      <c r="G188" s="3"/>
      <c r="H188" s="3"/>
      <c r="I188" s="3"/>
      <c r="J188" s="4"/>
      <c r="K188" s="4"/>
      <c r="L188" s="30"/>
      <c r="M188" s="2"/>
      <c r="N188" s="18"/>
      <c r="O188" s="56"/>
      <c r="P188" s="2"/>
    </row>
    <row r="189" spans="1:16">
      <c r="A189" s="2">
        <v>187</v>
      </c>
      <c r="B189" s="2"/>
      <c r="C189" s="5"/>
      <c r="D189" s="2"/>
      <c r="E189" s="2"/>
      <c r="F189" s="3"/>
      <c r="G189" s="3"/>
      <c r="H189" s="18"/>
      <c r="I189" s="3"/>
      <c r="J189" s="4"/>
      <c r="K189" s="4"/>
      <c r="L189" s="30"/>
      <c r="M189" s="2"/>
      <c r="N189" s="18"/>
      <c r="O189" s="56"/>
      <c r="P189" s="2"/>
    </row>
    <row r="190" spans="1:16">
      <c r="A190" s="2">
        <v>188</v>
      </c>
      <c r="B190" s="2"/>
      <c r="C190" s="5"/>
      <c r="D190" s="2"/>
      <c r="E190" s="2"/>
      <c r="F190" s="3"/>
      <c r="G190" s="3"/>
      <c r="H190" s="18"/>
      <c r="I190" s="3"/>
      <c r="J190" s="4"/>
      <c r="K190" s="4"/>
      <c r="L190" s="30"/>
      <c r="M190" s="2"/>
      <c r="N190" s="18"/>
      <c r="O190" s="56"/>
      <c r="P190" s="2"/>
    </row>
    <row r="191" spans="1:16">
      <c r="A191" s="2">
        <v>189</v>
      </c>
      <c r="B191" s="2"/>
      <c r="C191" s="5"/>
      <c r="D191" s="2"/>
      <c r="E191" s="2"/>
      <c r="F191" s="3"/>
      <c r="G191" s="3"/>
      <c r="H191" s="18"/>
      <c r="I191" s="3"/>
      <c r="J191" s="4"/>
      <c r="K191" s="4"/>
      <c r="L191" s="30"/>
      <c r="M191" s="2"/>
      <c r="N191" s="18"/>
      <c r="O191" s="56"/>
      <c r="P191" s="2"/>
    </row>
    <row r="192" spans="1:16">
      <c r="A192" s="2">
        <v>190</v>
      </c>
      <c r="B192" s="2"/>
      <c r="C192" s="5"/>
      <c r="D192" s="2"/>
      <c r="E192" s="2"/>
      <c r="F192" s="3"/>
      <c r="G192" s="3"/>
      <c r="H192" s="18"/>
      <c r="I192" s="3"/>
      <c r="J192" s="4"/>
      <c r="K192" s="4"/>
      <c r="L192" s="30"/>
      <c r="M192" s="2"/>
      <c r="N192" s="18"/>
      <c r="O192" s="56"/>
      <c r="P192" s="2"/>
    </row>
    <row r="193" spans="1:16">
      <c r="A193" s="2">
        <v>191</v>
      </c>
      <c r="B193" s="2"/>
      <c r="C193" s="5"/>
      <c r="D193" s="2"/>
      <c r="E193" s="2"/>
      <c r="F193" s="3"/>
      <c r="G193" s="3"/>
      <c r="H193" s="18"/>
      <c r="I193" s="3"/>
      <c r="J193" s="4"/>
      <c r="K193" s="4"/>
      <c r="L193" s="30"/>
      <c r="M193" s="2"/>
      <c r="N193" s="18"/>
      <c r="O193" s="56"/>
      <c r="P193" s="2"/>
    </row>
    <row r="194" spans="1:16">
      <c r="A194" s="2">
        <v>192</v>
      </c>
      <c r="B194" s="2"/>
      <c r="C194" s="5"/>
      <c r="D194" s="2"/>
      <c r="E194" s="2"/>
      <c r="F194" s="3"/>
      <c r="G194" s="3"/>
      <c r="H194" s="18"/>
      <c r="I194" s="3"/>
      <c r="J194" s="4"/>
      <c r="K194" s="4"/>
      <c r="L194" s="30"/>
      <c r="M194" s="2"/>
      <c r="N194" s="18"/>
      <c r="O194" s="56"/>
      <c r="P194" s="2"/>
    </row>
    <row r="195" spans="1:16">
      <c r="A195" s="2">
        <v>193</v>
      </c>
      <c r="B195" s="2"/>
      <c r="C195" s="5"/>
      <c r="D195" s="2"/>
      <c r="E195" s="2"/>
      <c r="F195" s="3"/>
      <c r="G195" s="3"/>
      <c r="H195" s="3"/>
      <c r="I195" s="3"/>
      <c r="J195" s="4"/>
      <c r="K195" s="4"/>
      <c r="L195" s="30"/>
      <c r="M195" s="2"/>
      <c r="N195" s="18"/>
      <c r="O195" s="56"/>
      <c r="P195" s="2"/>
    </row>
    <row r="196" spans="1:16">
      <c r="A196" s="2">
        <v>194</v>
      </c>
      <c r="B196" s="2"/>
      <c r="C196" s="5"/>
      <c r="D196" s="2"/>
      <c r="E196" s="2"/>
      <c r="F196" s="3"/>
      <c r="G196" s="3"/>
      <c r="H196" s="18"/>
      <c r="I196" s="3"/>
      <c r="J196" s="4"/>
      <c r="K196" s="4"/>
      <c r="L196" s="30"/>
      <c r="M196" s="2"/>
      <c r="N196" s="18"/>
      <c r="O196" s="56"/>
      <c r="P196" s="2"/>
    </row>
    <row r="197" spans="1:16">
      <c r="A197" s="2">
        <v>195</v>
      </c>
      <c r="B197" s="2"/>
      <c r="C197" s="5"/>
      <c r="D197" s="2"/>
      <c r="E197" s="2"/>
      <c r="F197" s="3"/>
      <c r="G197" s="3"/>
      <c r="H197" s="3"/>
      <c r="I197" s="3"/>
      <c r="J197" s="4"/>
      <c r="K197" s="4"/>
      <c r="L197" s="30"/>
      <c r="M197" s="2"/>
      <c r="N197" s="18"/>
      <c r="O197" s="56"/>
      <c r="P197" s="2"/>
    </row>
    <row r="198" spans="1:16">
      <c r="A198" s="2">
        <v>196</v>
      </c>
      <c r="B198" s="2"/>
      <c r="C198" s="5"/>
      <c r="D198" s="2"/>
      <c r="E198" s="2"/>
      <c r="F198" s="3"/>
      <c r="G198" s="3"/>
      <c r="H198" s="18"/>
      <c r="I198" s="3"/>
      <c r="J198" s="4"/>
      <c r="K198" s="4"/>
      <c r="L198" s="30"/>
      <c r="M198" s="2"/>
      <c r="N198" s="18"/>
      <c r="O198" s="56"/>
      <c r="P198" s="2"/>
    </row>
    <row r="199" spans="1:16">
      <c r="A199" s="2">
        <v>197</v>
      </c>
      <c r="B199" s="2"/>
      <c r="C199" s="5"/>
      <c r="D199" s="2"/>
      <c r="E199" s="2"/>
      <c r="F199" s="3"/>
      <c r="G199" s="3"/>
      <c r="H199" s="18"/>
      <c r="I199" s="3"/>
      <c r="J199" s="4"/>
      <c r="K199" s="4"/>
      <c r="L199" s="30"/>
      <c r="M199" s="2"/>
      <c r="N199" s="18"/>
      <c r="O199" s="56"/>
      <c r="P199" s="2"/>
    </row>
    <row r="200" spans="1:16">
      <c r="A200" s="2">
        <v>198</v>
      </c>
      <c r="B200" s="2"/>
      <c r="C200" s="5"/>
      <c r="D200" s="2"/>
      <c r="E200" s="2"/>
      <c r="F200" s="3"/>
      <c r="G200" s="3"/>
      <c r="H200" s="18"/>
      <c r="I200" s="3"/>
      <c r="J200" s="4"/>
      <c r="K200" s="4"/>
      <c r="L200" s="30"/>
      <c r="M200" s="2"/>
      <c r="N200" s="18"/>
      <c r="O200" s="56"/>
      <c r="P200" s="2"/>
    </row>
    <row r="201" spans="1:16">
      <c r="A201" s="2">
        <v>199</v>
      </c>
      <c r="B201" s="2"/>
      <c r="C201" s="5"/>
      <c r="D201" s="2"/>
      <c r="E201" s="2"/>
      <c r="F201" s="3"/>
      <c r="G201" s="3"/>
      <c r="H201" s="3"/>
      <c r="I201" s="3"/>
      <c r="J201" s="4"/>
      <c r="K201" s="4"/>
      <c r="L201" s="30"/>
      <c r="M201" s="2"/>
      <c r="N201" s="18"/>
      <c r="O201" s="56"/>
      <c r="P201" s="2"/>
    </row>
    <row r="202" spans="1:16">
      <c r="A202" s="2">
        <v>200</v>
      </c>
      <c r="B202" s="2"/>
      <c r="C202" s="5"/>
      <c r="D202" s="2"/>
      <c r="E202" s="2"/>
      <c r="F202" s="3"/>
      <c r="G202" s="3"/>
      <c r="H202" s="18"/>
      <c r="I202" s="3"/>
      <c r="J202" s="4"/>
      <c r="K202" s="4"/>
      <c r="L202" s="30"/>
      <c r="M202" s="2"/>
      <c r="N202" s="18"/>
      <c r="O202" s="56"/>
      <c r="P202" s="2"/>
    </row>
    <row r="203" spans="1:16">
      <c r="A203" s="2">
        <v>201</v>
      </c>
      <c r="B203" s="2"/>
      <c r="C203" s="5"/>
      <c r="D203" s="2"/>
      <c r="E203" s="2"/>
      <c r="F203" s="3"/>
      <c r="G203" s="3"/>
      <c r="H203" s="3"/>
      <c r="I203" s="3"/>
      <c r="J203" s="4"/>
      <c r="K203" s="4"/>
      <c r="L203" s="30"/>
      <c r="M203" s="2"/>
      <c r="N203" s="18"/>
      <c r="O203" s="56"/>
      <c r="P203" s="2"/>
    </row>
    <row r="204" spans="1:16">
      <c r="A204" s="2">
        <v>202</v>
      </c>
      <c r="B204" s="2"/>
      <c r="C204" s="5"/>
      <c r="D204" s="2"/>
      <c r="E204" s="2"/>
      <c r="F204" s="3"/>
      <c r="G204" s="3"/>
      <c r="H204" s="18"/>
      <c r="I204" s="3"/>
      <c r="J204" s="4"/>
      <c r="K204" s="4"/>
      <c r="L204" s="30"/>
      <c r="M204" s="2"/>
      <c r="N204" s="18"/>
      <c r="O204" s="56"/>
      <c r="P204" s="2"/>
    </row>
    <row r="205" spans="1:16">
      <c r="A205" s="2">
        <v>203</v>
      </c>
      <c r="B205" s="2"/>
      <c r="C205" s="5"/>
      <c r="D205" s="2"/>
      <c r="E205" s="2"/>
      <c r="F205" s="3"/>
      <c r="G205" s="3"/>
      <c r="H205" s="3"/>
      <c r="I205" s="3"/>
      <c r="J205" s="4"/>
      <c r="K205" s="4"/>
      <c r="L205" s="30"/>
      <c r="M205" s="2"/>
      <c r="N205" s="18"/>
      <c r="O205" s="56"/>
      <c r="P205" s="2"/>
    </row>
    <row r="206" spans="1:16">
      <c r="A206" s="2">
        <v>204</v>
      </c>
      <c r="B206" s="2"/>
      <c r="C206" s="5"/>
      <c r="D206" s="2"/>
      <c r="E206" s="2"/>
      <c r="F206" s="3"/>
      <c r="G206" s="3"/>
      <c r="H206" s="3"/>
      <c r="I206" s="3"/>
      <c r="J206" s="4"/>
      <c r="K206" s="4"/>
      <c r="L206" s="30"/>
      <c r="M206" s="2"/>
      <c r="N206" s="18"/>
      <c r="O206" s="56"/>
      <c r="P206" s="2"/>
    </row>
    <row r="207" spans="1:16">
      <c r="A207" s="2">
        <v>205</v>
      </c>
      <c r="B207" s="2"/>
      <c r="C207" s="5"/>
      <c r="D207" s="2"/>
      <c r="E207" s="2"/>
      <c r="F207" s="3"/>
      <c r="G207" s="3"/>
      <c r="H207" s="3"/>
      <c r="I207" s="3"/>
      <c r="J207" s="4"/>
      <c r="K207" s="4"/>
      <c r="L207" s="30"/>
      <c r="M207" s="2"/>
      <c r="N207" s="18"/>
      <c r="O207" s="56"/>
      <c r="P207" s="2"/>
    </row>
    <row r="208" spans="1:16">
      <c r="A208" s="2">
        <v>206</v>
      </c>
      <c r="B208" s="2"/>
      <c r="C208" s="5"/>
      <c r="D208" s="2"/>
      <c r="E208" s="2"/>
      <c r="F208" s="3"/>
      <c r="G208" s="3"/>
      <c r="H208" s="18"/>
      <c r="I208" s="3"/>
      <c r="J208" s="4"/>
      <c r="K208" s="4"/>
      <c r="L208" s="30"/>
      <c r="M208" s="2"/>
      <c r="N208" s="18"/>
      <c r="O208" s="56"/>
      <c r="P208" s="2"/>
    </row>
    <row r="209" spans="1:16">
      <c r="A209" s="2">
        <v>207</v>
      </c>
      <c r="B209" s="2"/>
      <c r="C209" s="5"/>
      <c r="D209" s="2"/>
      <c r="E209" s="2"/>
      <c r="F209" s="3"/>
      <c r="G209" s="3"/>
      <c r="H209" s="18"/>
      <c r="I209" s="3"/>
      <c r="J209" s="4"/>
      <c r="K209" s="4"/>
      <c r="L209" s="30"/>
      <c r="M209" s="2"/>
      <c r="N209" s="18"/>
      <c r="O209" s="56"/>
      <c r="P209" s="2"/>
    </row>
    <row r="210" spans="1:16">
      <c r="A210" s="2">
        <v>208</v>
      </c>
      <c r="B210" s="2"/>
      <c r="C210" s="5"/>
      <c r="D210" s="2"/>
      <c r="E210" s="10"/>
      <c r="F210" s="15"/>
      <c r="G210" s="3"/>
      <c r="H210" s="18"/>
      <c r="I210" s="3"/>
      <c r="J210" s="4"/>
      <c r="K210" s="4"/>
      <c r="L210" s="30"/>
      <c r="M210" s="2"/>
      <c r="N210" s="18"/>
      <c r="O210" s="56"/>
      <c r="P210" s="2"/>
    </row>
    <row r="211" spans="1:16">
      <c r="A211" s="2">
        <v>209</v>
      </c>
      <c r="B211" s="2"/>
      <c r="C211" s="5"/>
      <c r="D211" s="2"/>
      <c r="E211" s="10"/>
      <c r="F211" s="15"/>
      <c r="G211" s="3"/>
      <c r="H211" s="18"/>
      <c r="I211" s="3"/>
      <c r="J211" s="4"/>
      <c r="K211" s="4"/>
      <c r="L211" s="30"/>
      <c r="M211" s="2"/>
      <c r="N211" s="18"/>
      <c r="O211" s="56"/>
      <c r="P211" s="2"/>
    </row>
    <row r="212" spans="1:16">
      <c r="A212" s="2">
        <v>210</v>
      </c>
      <c r="B212" s="2"/>
      <c r="C212" s="5"/>
      <c r="D212" s="2"/>
      <c r="E212" s="10"/>
      <c r="F212" s="15"/>
      <c r="G212" s="3"/>
      <c r="H212" s="18"/>
      <c r="I212" s="3"/>
      <c r="J212" s="4"/>
      <c r="K212" s="4"/>
      <c r="L212" s="30"/>
      <c r="M212" s="2"/>
      <c r="N212" s="18"/>
      <c r="O212" s="56"/>
      <c r="P212" s="2"/>
    </row>
    <row r="213" spans="1:16">
      <c r="A213" s="2">
        <v>211</v>
      </c>
      <c r="B213" s="2"/>
      <c r="C213" s="5"/>
      <c r="D213" s="2"/>
      <c r="E213" s="10"/>
      <c r="F213" s="15"/>
      <c r="G213" s="3"/>
      <c r="H213" s="3"/>
      <c r="I213" s="3"/>
      <c r="J213" s="4"/>
      <c r="K213" s="4"/>
      <c r="L213" s="30"/>
      <c r="M213" s="2"/>
      <c r="N213" s="18"/>
      <c r="O213" s="56"/>
      <c r="P213" s="2"/>
    </row>
    <row r="214" spans="1:16">
      <c r="A214" s="2">
        <v>212</v>
      </c>
      <c r="B214" s="2"/>
      <c r="C214" s="5"/>
      <c r="D214" s="2"/>
      <c r="E214" s="2"/>
      <c r="F214" s="3"/>
      <c r="G214" s="3"/>
      <c r="H214" s="18"/>
      <c r="I214" s="3"/>
      <c r="J214" s="4"/>
      <c r="K214" s="4"/>
      <c r="L214" s="30"/>
      <c r="M214" s="2"/>
      <c r="N214" s="18"/>
      <c r="O214" s="56"/>
      <c r="P214" s="2"/>
    </row>
    <row r="215" spans="1:16">
      <c r="A215" s="2">
        <v>213</v>
      </c>
      <c r="B215" s="2"/>
      <c r="C215" s="5"/>
      <c r="D215" s="2"/>
      <c r="E215" s="2"/>
      <c r="F215" s="3"/>
      <c r="G215" s="3"/>
      <c r="H215" s="18"/>
      <c r="I215" s="3"/>
      <c r="J215" s="4"/>
      <c r="K215" s="4"/>
      <c r="L215" s="30"/>
      <c r="M215" s="2"/>
      <c r="N215" s="18"/>
      <c r="O215" s="56"/>
      <c r="P215" s="2"/>
    </row>
    <row r="216" spans="1:16">
      <c r="A216" s="2">
        <v>214</v>
      </c>
      <c r="B216" s="2"/>
      <c r="C216" s="5"/>
      <c r="D216" s="2"/>
      <c r="E216" s="2"/>
      <c r="F216" s="3"/>
      <c r="G216" s="3"/>
      <c r="H216" s="18"/>
      <c r="I216" s="3"/>
      <c r="J216" s="4"/>
      <c r="K216" s="4"/>
      <c r="L216" s="30"/>
      <c r="M216" s="2"/>
      <c r="N216" s="18"/>
      <c r="O216" s="56"/>
      <c r="P216" s="2"/>
    </row>
    <row r="217" spans="1:16">
      <c r="A217" s="2">
        <v>215</v>
      </c>
      <c r="B217" s="2"/>
      <c r="C217" s="5"/>
      <c r="D217" s="2"/>
      <c r="E217" s="2"/>
      <c r="F217" s="3"/>
      <c r="G217" s="3"/>
      <c r="H217" s="18"/>
      <c r="I217" s="3"/>
      <c r="J217" s="4"/>
      <c r="K217" s="4"/>
      <c r="L217" s="30"/>
      <c r="M217" s="2"/>
      <c r="N217" s="18"/>
      <c r="O217" s="56"/>
      <c r="P217" s="2"/>
    </row>
    <row r="218" spans="1:16">
      <c r="A218" s="2">
        <v>216</v>
      </c>
      <c r="B218" s="2"/>
      <c r="C218" s="5"/>
      <c r="D218" s="2"/>
      <c r="E218" s="2"/>
      <c r="F218" s="3"/>
      <c r="G218" s="3"/>
      <c r="H218" s="18"/>
      <c r="I218" s="3"/>
      <c r="J218" s="4"/>
      <c r="K218" s="4"/>
      <c r="L218" s="30"/>
      <c r="M218" s="2"/>
      <c r="N218" s="18"/>
      <c r="O218" s="56"/>
      <c r="P218" s="2"/>
    </row>
    <row r="219" spans="1:16">
      <c r="A219" s="2">
        <v>217</v>
      </c>
      <c r="B219" s="2"/>
      <c r="C219" s="5"/>
      <c r="D219" s="2"/>
      <c r="E219" s="2"/>
      <c r="F219" s="3"/>
      <c r="G219" s="3"/>
      <c r="H219" s="18"/>
      <c r="I219" s="3"/>
      <c r="J219" s="4"/>
      <c r="K219" s="4"/>
      <c r="L219" s="30"/>
      <c r="M219" s="2"/>
      <c r="N219" s="18"/>
      <c r="O219" s="56"/>
      <c r="P219" s="2"/>
    </row>
    <row r="220" spans="1:16">
      <c r="A220" s="2">
        <v>218</v>
      </c>
      <c r="B220" s="2"/>
      <c r="C220" s="5"/>
      <c r="D220" s="2"/>
      <c r="E220" s="2"/>
      <c r="F220" s="3"/>
      <c r="G220" s="3"/>
      <c r="H220" s="18"/>
      <c r="I220" s="3"/>
      <c r="J220" s="4"/>
      <c r="K220" s="4"/>
      <c r="L220" s="30"/>
      <c r="M220" s="2"/>
      <c r="N220" s="18"/>
      <c r="O220" s="56"/>
      <c r="P220" s="2"/>
    </row>
    <row r="221" spans="1:16">
      <c r="A221" s="2">
        <v>219</v>
      </c>
      <c r="B221" s="2"/>
      <c r="C221" s="5"/>
      <c r="D221" s="2"/>
      <c r="E221" s="2"/>
      <c r="F221" s="3"/>
      <c r="G221" s="3"/>
      <c r="H221" s="18"/>
      <c r="I221" s="3"/>
      <c r="J221" s="4"/>
      <c r="K221" s="4"/>
      <c r="L221" s="30"/>
      <c r="M221" s="2"/>
      <c r="N221" s="18"/>
      <c r="O221" s="56"/>
      <c r="P221" s="2"/>
    </row>
    <row r="222" spans="1:16">
      <c r="A222" s="2">
        <v>220</v>
      </c>
      <c r="B222" s="2"/>
      <c r="C222" s="5"/>
      <c r="D222" s="2"/>
      <c r="E222" s="2"/>
      <c r="F222" s="3"/>
      <c r="G222" s="3"/>
      <c r="H222" s="18"/>
      <c r="I222" s="3"/>
      <c r="J222" s="4"/>
      <c r="K222" s="4"/>
      <c r="L222" s="30"/>
      <c r="M222" s="2"/>
      <c r="N222" s="18"/>
      <c r="O222" s="56"/>
      <c r="P222" s="2"/>
    </row>
    <row r="223" spans="1:16">
      <c r="A223" s="2">
        <v>221</v>
      </c>
      <c r="B223" s="2"/>
      <c r="C223" s="5"/>
      <c r="D223" s="2"/>
      <c r="E223" s="2"/>
      <c r="F223" s="3"/>
      <c r="G223" s="3"/>
      <c r="H223" s="18"/>
      <c r="I223" s="3"/>
      <c r="J223" s="4"/>
      <c r="K223" s="4"/>
      <c r="L223" s="30"/>
      <c r="M223" s="2"/>
      <c r="N223" s="18"/>
      <c r="O223" s="56"/>
      <c r="P223" s="2"/>
    </row>
    <row r="224" spans="1:16">
      <c r="A224" s="2">
        <v>222</v>
      </c>
      <c r="B224" s="2"/>
      <c r="C224" s="5"/>
      <c r="D224" s="2"/>
      <c r="E224" s="2"/>
      <c r="F224" s="3"/>
      <c r="G224" s="3"/>
      <c r="H224" s="18"/>
      <c r="I224" s="3"/>
      <c r="J224" s="4"/>
      <c r="K224" s="4"/>
      <c r="L224" s="30"/>
      <c r="M224" s="2"/>
      <c r="N224" s="18"/>
      <c r="O224" s="56"/>
      <c r="P224" s="2"/>
    </row>
    <row r="225" spans="1:16">
      <c r="A225" s="2">
        <v>223</v>
      </c>
      <c r="B225" s="2"/>
      <c r="C225" s="5"/>
      <c r="D225" s="2"/>
      <c r="E225" s="2"/>
      <c r="F225" s="3"/>
      <c r="G225" s="3"/>
      <c r="H225" s="18"/>
      <c r="I225" s="3"/>
      <c r="J225" s="4"/>
      <c r="K225" s="4"/>
      <c r="L225" s="30"/>
      <c r="M225" s="2"/>
      <c r="N225" s="18"/>
      <c r="O225" s="56"/>
      <c r="P225" s="2"/>
    </row>
    <row r="226" spans="1:16">
      <c r="A226" s="2">
        <v>224</v>
      </c>
      <c r="B226" s="2"/>
      <c r="C226" s="5"/>
      <c r="D226" s="2"/>
      <c r="E226" s="2"/>
      <c r="F226" s="3"/>
      <c r="G226" s="3"/>
      <c r="H226" s="18"/>
      <c r="I226" s="3"/>
      <c r="J226" s="4"/>
      <c r="K226" s="4"/>
      <c r="L226" s="30"/>
      <c r="M226" s="2"/>
      <c r="N226" s="18"/>
      <c r="O226" s="56"/>
      <c r="P226" s="2"/>
    </row>
    <row r="227" spans="1:16">
      <c r="A227" s="2">
        <v>225</v>
      </c>
      <c r="B227" s="2"/>
      <c r="C227" s="5"/>
      <c r="D227" s="2"/>
      <c r="E227" s="2"/>
      <c r="F227" s="3"/>
      <c r="G227" s="3"/>
      <c r="H227" s="18"/>
      <c r="I227" s="3"/>
      <c r="J227" s="4"/>
      <c r="K227" s="4"/>
      <c r="L227" s="30"/>
      <c r="M227" s="2"/>
      <c r="N227" s="18"/>
      <c r="O227" s="56"/>
      <c r="P227" s="2"/>
    </row>
    <row r="228" spans="1:16">
      <c r="A228" s="2">
        <v>226</v>
      </c>
      <c r="B228" s="2"/>
      <c r="C228" s="5"/>
      <c r="D228" s="2"/>
      <c r="E228" s="2"/>
      <c r="F228" s="3"/>
      <c r="G228" s="3"/>
      <c r="H228" s="18"/>
      <c r="I228" s="3"/>
      <c r="J228" s="4"/>
      <c r="K228" s="4"/>
      <c r="L228" s="30"/>
      <c r="M228" s="2"/>
      <c r="N228" s="18"/>
      <c r="O228" s="56"/>
      <c r="P228" s="2"/>
    </row>
    <row r="229" spans="1:16">
      <c r="A229" s="2">
        <v>227</v>
      </c>
      <c r="B229" s="2"/>
      <c r="C229" s="5"/>
      <c r="D229" s="2"/>
      <c r="E229" s="2"/>
      <c r="F229" s="3"/>
      <c r="G229" s="3"/>
      <c r="H229" s="18"/>
      <c r="I229" s="3"/>
      <c r="J229" s="4"/>
      <c r="K229" s="4"/>
      <c r="L229" s="30"/>
      <c r="M229" s="2"/>
      <c r="N229" s="18"/>
      <c r="O229" s="56"/>
      <c r="P229" s="2"/>
    </row>
    <row r="230" spans="1:16">
      <c r="A230" s="2">
        <v>228</v>
      </c>
      <c r="B230" s="2"/>
      <c r="C230" s="5"/>
      <c r="D230" s="2"/>
      <c r="E230" s="2"/>
      <c r="F230" s="3"/>
      <c r="G230" s="3"/>
      <c r="H230" s="18"/>
      <c r="I230" s="3"/>
      <c r="J230" s="4"/>
      <c r="K230" s="4"/>
      <c r="L230" s="30"/>
      <c r="M230" s="2"/>
      <c r="N230" s="18"/>
      <c r="O230" s="56"/>
      <c r="P230" s="2"/>
    </row>
    <row r="231" spans="1:16">
      <c r="A231" s="2">
        <v>229</v>
      </c>
      <c r="B231" s="2"/>
      <c r="C231" s="5"/>
      <c r="D231" s="2"/>
      <c r="E231" s="2"/>
      <c r="F231" s="3"/>
      <c r="G231" s="3"/>
      <c r="H231" s="18"/>
      <c r="I231" s="3"/>
      <c r="J231" s="4"/>
      <c r="K231" s="4"/>
      <c r="L231" s="30"/>
      <c r="M231" s="2"/>
      <c r="N231" s="18"/>
      <c r="O231" s="56"/>
      <c r="P231" s="2"/>
    </row>
    <row r="232" spans="1:16">
      <c r="A232" s="2">
        <v>230</v>
      </c>
      <c r="B232" s="2"/>
      <c r="C232" s="5"/>
      <c r="D232" s="2"/>
      <c r="E232" s="2"/>
      <c r="F232" s="3"/>
      <c r="G232" s="3"/>
      <c r="H232" s="18"/>
      <c r="I232" s="3"/>
      <c r="J232" s="4"/>
      <c r="K232" s="4"/>
      <c r="L232" s="30"/>
      <c r="M232" s="2"/>
      <c r="N232" s="18"/>
      <c r="O232" s="56"/>
      <c r="P232" s="2"/>
    </row>
    <row r="233" spans="1:16">
      <c r="A233" s="2">
        <v>231</v>
      </c>
      <c r="B233" s="2"/>
      <c r="C233" s="5"/>
      <c r="D233" s="2"/>
      <c r="E233" s="2"/>
      <c r="F233" s="3"/>
      <c r="G233" s="3"/>
      <c r="H233" s="18"/>
      <c r="I233" s="3"/>
      <c r="J233" s="4"/>
      <c r="K233" s="4"/>
      <c r="L233" s="30"/>
      <c r="M233" s="2"/>
      <c r="N233" s="18"/>
      <c r="O233" s="56"/>
      <c r="P233" s="2"/>
    </row>
    <row r="234" spans="1:16">
      <c r="A234" s="2">
        <v>232</v>
      </c>
      <c r="B234" s="2"/>
      <c r="C234" s="5"/>
      <c r="D234" s="2"/>
      <c r="E234" s="2"/>
      <c r="F234" s="3"/>
      <c r="G234" s="3"/>
      <c r="H234" s="18"/>
      <c r="I234" s="3"/>
      <c r="J234" s="4"/>
      <c r="K234" s="4"/>
      <c r="L234" s="30"/>
      <c r="M234" s="2"/>
      <c r="N234" s="18"/>
      <c r="O234" s="56"/>
      <c r="P234" s="2"/>
    </row>
    <row r="235" spans="1:16">
      <c r="A235" s="2">
        <v>233</v>
      </c>
      <c r="B235" s="2"/>
      <c r="C235" s="5"/>
      <c r="D235" s="2"/>
      <c r="E235" s="2"/>
      <c r="F235" s="3"/>
      <c r="G235" s="3"/>
      <c r="H235" s="18"/>
      <c r="I235" s="3"/>
      <c r="J235" s="4"/>
      <c r="K235" s="4"/>
      <c r="L235" s="30"/>
      <c r="M235" s="2"/>
      <c r="N235" s="18"/>
      <c r="O235" s="56"/>
      <c r="P235" s="2"/>
    </row>
    <row r="236" spans="1:16">
      <c r="A236" s="2">
        <v>234</v>
      </c>
      <c r="B236" s="2"/>
      <c r="C236" s="5"/>
      <c r="D236" s="2"/>
      <c r="E236" s="2"/>
      <c r="F236" s="3"/>
      <c r="G236" s="3"/>
      <c r="H236" s="18"/>
      <c r="I236" s="3"/>
      <c r="J236" s="4"/>
      <c r="K236" s="4"/>
      <c r="L236" s="30"/>
      <c r="M236" s="2"/>
      <c r="N236" s="18"/>
      <c r="O236" s="56"/>
      <c r="P236" s="2"/>
    </row>
    <row r="237" spans="1:16">
      <c r="A237" s="2">
        <v>235</v>
      </c>
      <c r="B237" s="2"/>
      <c r="C237" s="5"/>
      <c r="D237" s="2"/>
      <c r="E237" s="2"/>
      <c r="F237" s="3"/>
      <c r="G237" s="3"/>
      <c r="H237" s="18"/>
      <c r="I237" s="3"/>
      <c r="J237" s="4"/>
      <c r="K237" s="4"/>
      <c r="L237" s="30"/>
      <c r="M237" s="2"/>
      <c r="N237" s="18"/>
      <c r="O237" s="56"/>
      <c r="P237" s="2"/>
    </row>
    <row r="238" spans="1:16">
      <c r="A238" s="2">
        <v>236</v>
      </c>
      <c r="B238" s="2"/>
      <c r="C238" s="5"/>
      <c r="D238" s="2"/>
      <c r="E238" s="2"/>
      <c r="F238" s="3"/>
      <c r="G238" s="3"/>
      <c r="H238" s="18"/>
      <c r="I238" s="3"/>
      <c r="J238" s="4"/>
      <c r="K238" s="4"/>
      <c r="L238" s="30"/>
      <c r="M238" s="2"/>
      <c r="N238" s="18"/>
      <c r="O238" s="56"/>
      <c r="P238" s="2"/>
    </row>
    <row r="239" spans="1:16">
      <c r="A239" s="2">
        <v>237</v>
      </c>
      <c r="B239" s="2"/>
      <c r="C239" s="5"/>
      <c r="D239" s="2"/>
      <c r="E239" s="2"/>
      <c r="F239" s="3"/>
      <c r="G239" s="3"/>
      <c r="H239" s="18"/>
      <c r="I239" s="3"/>
      <c r="J239" s="4"/>
      <c r="K239" s="4"/>
      <c r="L239" s="30"/>
      <c r="M239" s="2"/>
      <c r="N239" s="18"/>
      <c r="O239" s="56"/>
      <c r="P239" s="2"/>
    </row>
    <row r="240" spans="1:16">
      <c r="A240" s="2">
        <v>238</v>
      </c>
      <c r="B240" s="2"/>
      <c r="C240" s="5"/>
      <c r="D240" s="2"/>
      <c r="E240" s="2"/>
      <c r="F240" s="3"/>
      <c r="G240" s="3"/>
      <c r="H240" s="3"/>
      <c r="I240" s="3"/>
      <c r="J240" s="4"/>
      <c r="K240" s="4"/>
      <c r="L240" s="30"/>
      <c r="M240" s="2"/>
      <c r="N240" s="18"/>
      <c r="O240" s="56"/>
      <c r="P240" s="2"/>
    </row>
    <row r="241" spans="1:16">
      <c r="A241" s="2">
        <v>239</v>
      </c>
      <c r="B241" s="2"/>
      <c r="C241" s="5"/>
      <c r="D241" s="2"/>
      <c r="E241" s="2"/>
      <c r="F241" s="3"/>
      <c r="G241" s="3"/>
      <c r="H241" s="3"/>
      <c r="I241" s="3"/>
      <c r="J241" s="4"/>
      <c r="K241" s="4"/>
      <c r="L241" s="30"/>
      <c r="M241" s="2"/>
      <c r="N241" s="18"/>
      <c r="O241" s="56"/>
      <c r="P241" s="2"/>
    </row>
    <row r="242" spans="1:16">
      <c r="A242" s="2">
        <v>240</v>
      </c>
      <c r="B242" s="2"/>
      <c r="C242" s="5"/>
      <c r="D242" s="2"/>
      <c r="E242" s="2"/>
      <c r="F242" s="3"/>
      <c r="G242" s="3"/>
      <c r="H242" s="3"/>
      <c r="I242" s="3"/>
      <c r="J242" s="4"/>
      <c r="K242" s="4"/>
      <c r="L242" s="30"/>
      <c r="M242" s="2"/>
      <c r="N242" s="18"/>
      <c r="O242" s="56"/>
      <c r="P242" s="2"/>
    </row>
    <row r="243" spans="1:16">
      <c r="A243" s="2">
        <v>241</v>
      </c>
      <c r="B243" s="2"/>
      <c r="C243" s="5"/>
      <c r="D243" s="2"/>
      <c r="E243" s="2"/>
      <c r="F243" s="3"/>
      <c r="G243" s="3"/>
      <c r="H243" s="3"/>
      <c r="I243" s="3"/>
      <c r="J243" s="4"/>
      <c r="K243" s="4"/>
      <c r="L243" s="30"/>
      <c r="M243" s="2"/>
      <c r="N243" s="18"/>
      <c r="O243" s="56"/>
      <c r="P243" s="2"/>
    </row>
    <row r="244" spans="1:16">
      <c r="A244" s="2">
        <v>242</v>
      </c>
      <c r="B244" s="2"/>
      <c r="C244" s="5"/>
      <c r="D244" s="2"/>
      <c r="E244" s="2"/>
      <c r="F244" s="3"/>
      <c r="G244" s="3"/>
      <c r="H244" s="3"/>
      <c r="I244" s="3"/>
      <c r="J244" s="4"/>
      <c r="K244" s="4"/>
      <c r="L244" s="30"/>
      <c r="M244" s="2"/>
      <c r="N244" s="18"/>
      <c r="O244" s="56"/>
      <c r="P244" s="2"/>
    </row>
    <row r="245" spans="1:16">
      <c r="A245" s="2">
        <v>243</v>
      </c>
      <c r="B245" s="2"/>
      <c r="C245" s="5"/>
      <c r="D245" s="2"/>
      <c r="E245" s="2"/>
      <c r="F245" s="3"/>
      <c r="G245" s="3"/>
      <c r="H245" s="3"/>
      <c r="I245" s="3"/>
      <c r="J245" s="4"/>
      <c r="K245" s="4"/>
      <c r="L245" s="30"/>
      <c r="M245" s="2"/>
      <c r="N245" s="18"/>
      <c r="O245" s="56"/>
      <c r="P245" s="2"/>
    </row>
    <row r="246" spans="1:16">
      <c r="A246" s="2">
        <v>244</v>
      </c>
      <c r="B246" s="2"/>
      <c r="C246" s="5"/>
      <c r="D246" s="2"/>
      <c r="E246" s="10"/>
      <c r="F246" s="15"/>
      <c r="G246" s="3"/>
      <c r="H246" s="18"/>
      <c r="I246" s="3"/>
      <c r="J246" s="4"/>
      <c r="K246" s="4"/>
      <c r="L246" s="30"/>
      <c r="M246" s="2"/>
      <c r="N246" s="18"/>
      <c r="O246" s="56"/>
      <c r="P246" s="2"/>
    </row>
    <row r="247" spans="1:16">
      <c r="A247" s="2">
        <v>245</v>
      </c>
      <c r="B247" s="2"/>
      <c r="C247" s="5"/>
      <c r="D247" s="2"/>
      <c r="E247" s="10"/>
      <c r="F247" s="15"/>
      <c r="G247" s="3"/>
      <c r="H247" s="3"/>
      <c r="I247" s="3"/>
      <c r="J247" s="4"/>
      <c r="K247" s="4"/>
      <c r="L247" s="30"/>
      <c r="M247" s="2"/>
      <c r="N247" s="18"/>
      <c r="O247" s="56"/>
      <c r="P247" s="2"/>
    </row>
    <row r="248" spans="1:16">
      <c r="A248" s="2">
        <v>246</v>
      </c>
      <c r="B248" s="2"/>
      <c r="C248" s="5"/>
      <c r="D248" s="2"/>
      <c r="E248" s="10"/>
      <c r="F248" s="15"/>
      <c r="G248" s="3"/>
      <c r="H248" s="18"/>
      <c r="I248" s="3"/>
      <c r="J248" s="4"/>
      <c r="K248" s="4"/>
      <c r="L248" s="30"/>
      <c r="M248" s="2"/>
      <c r="N248" s="18"/>
      <c r="O248" s="56"/>
      <c r="P248" s="2"/>
    </row>
    <row r="249" spans="1:16">
      <c r="A249" s="2">
        <v>247</v>
      </c>
      <c r="B249" s="2"/>
      <c r="C249" s="5"/>
      <c r="D249" s="2"/>
      <c r="E249" s="2"/>
      <c r="F249" s="3"/>
      <c r="G249" s="3"/>
      <c r="H249" s="18"/>
      <c r="I249" s="3"/>
      <c r="J249" s="4"/>
      <c r="K249" s="4"/>
      <c r="L249" s="30"/>
      <c r="M249" s="2"/>
      <c r="N249" s="18"/>
      <c r="O249" s="56"/>
      <c r="P249" s="2"/>
    </row>
    <row r="250" spans="1:16">
      <c r="A250" s="2">
        <v>248</v>
      </c>
      <c r="B250" s="2"/>
      <c r="C250" s="5"/>
      <c r="D250" s="2"/>
      <c r="E250" s="10"/>
      <c r="F250" s="15"/>
      <c r="G250" s="3"/>
      <c r="H250" s="18"/>
      <c r="I250" s="3"/>
      <c r="J250" s="4"/>
      <c r="K250" s="4"/>
      <c r="L250" s="30"/>
      <c r="M250" s="2"/>
      <c r="N250" s="18"/>
      <c r="O250" s="56"/>
      <c r="P250" s="2"/>
    </row>
    <row r="251" spans="1:16">
      <c r="A251" s="2">
        <v>249</v>
      </c>
      <c r="B251" s="2"/>
      <c r="C251" s="5"/>
      <c r="D251" s="2"/>
      <c r="E251" s="10"/>
      <c r="F251" s="15"/>
      <c r="G251" s="3"/>
      <c r="H251" s="18"/>
      <c r="I251" s="3"/>
      <c r="J251" s="4"/>
      <c r="K251" s="4"/>
      <c r="L251" s="30"/>
      <c r="M251" s="2"/>
      <c r="N251" s="18"/>
      <c r="O251" s="56"/>
      <c r="P251" s="2"/>
    </row>
    <row r="252" spans="1:16">
      <c r="A252" s="2">
        <v>250</v>
      </c>
      <c r="B252" s="2"/>
      <c r="C252" s="5"/>
      <c r="D252" s="2"/>
      <c r="E252" s="2"/>
      <c r="F252" s="3"/>
      <c r="G252" s="3"/>
      <c r="H252" s="3"/>
      <c r="I252" s="3"/>
      <c r="J252" s="4"/>
      <c r="K252" s="4"/>
      <c r="L252" s="30"/>
      <c r="M252" s="2"/>
      <c r="N252" s="18"/>
      <c r="O252" s="56"/>
      <c r="P252" s="2"/>
    </row>
    <row r="253" spans="1:16">
      <c r="A253" s="2">
        <v>251</v>
      </c>
      <c r="B253" s="2"/>
      <c r="C253" s="5"/>
      <c r="D253" s="2"/>
      <c r="E253" s="10"/>
      <c r="F253" s="15"/>
      <c r="G253" s="3"/>
      <c r="H253" s="18"/>
      <c r="I253" s="3"/>
      <c r="J253" s="4"/>
      <c r="K253" s="4"/>
      <c r="L253" s="30"/>
      <c r="M253" s="2"/>
      <c r="N253" s="18"/>
      <c r="O253" s="56"/>
      <c r="P253" s="2"/>
    </row>
    <row r="254" spans="1:16">
      <c r="A254" s="2">
        <v>252</v>
      </c>
      <c r="B254" s="2"/>
      <c r="C254" s="5"/>
      <c r="D254" s="2"/>
      <c r="E254" s="2"/>
      <c r="F254" s="3"/>
      <c r="G254" s="3"/>
      <c r="H254" s="18"/>
      <c r="I254" s="3"/>
      <c r="J254" s="4"/>
      <c r="K254" s="4"/>
      <c r="L254" s="30"/>
      <c r="M254" s="2"/>
      <c r="N254" s="18"/>
      <c r="O254" s="56"/>
      <c r="P254" s="2"/>
    </row>
    <row r="255" spans="1:16">
      <c r="A255" s="2">
        <v>253</v>
      </c>
      <c r="B255" s="2"/>
      <c r="C255" s="5"/>
      <c r="D255" s="2"/>
      <c r="E255" s="2"/>
      <c r="F255" s="3"/>
      <c r="G255" s="3"/>
      <c r="H255" s="18"/>
      <c r="I255" s="3"/>
      <c r="J255" s="4"/>
      <c r="K255" s="4"/>
      <c r="L255" s="30"/>
      <c r="M255" s="2"/>
      <c r="N255" s="18"/>
      <c r="O255" s="56"/>
      <c r="P255" s="2"/>
    </row>
    <row r="256" spans="1:16">
      <c r="A256" s="2">
        <v>254</v>
      </c>
      <c r="B256" s="2"/>
      <c r="C256" s="5"/>
      <c r="D256" s="2"/>
      <c r="E256" s="2"/>
      <c r="F256" s="3"/>
      <c r="G256" s="3"/>
      <c r="H256" s="18"/>
      <c r="I256" s="3"/>
      <c r="J256" s="4"/>
      <c r="K256" s="4"/>
      <c r="L256" s="30"/>
      <c r="M256" s="2"/>
      <c r="N256" s="18"/>
      <c r="O256" s="56"/>
      <c r="P256" s="2"/>
    </row>
    <row r="257" spans="1:16">
      <c r="A257" s="2">
        <v>255</v>
      </c>
      <c r="B257" s="2"/>
      <c r="C257" s="5"/>
      <c r="D257" s="2"/>
      <c r="E257" s="2"/>
      <c r="F257" s="3"/>
      <c r="G257" s="3"/>
      <c r="H257" s="18"/>
      <c r="I257" s="3"/>
      <c r="J257" s="4"/>
      <c r="K257" s="4"/>
      <c r="L257" s="30"/>
      <c r="M257" s="2"/>
      <c r="N257" s="18"/>
      <c r="O257" s="56"/>
      <c r="P257" s="2"/>
    </row>
    <row r="258" spans="1:16">
      <c r="A258" s="2">
        <v>256</v>
      </c>
      <c r="B258" s="2"/>
      <c r="C258" s="5"/>
      <c r="D258" s="2"/>
      <c r="E258" s="2"/>
      <c r="F258" s="3"/>
      <c r="G258" s="3"/>
      <c r="H258" s="18"/>
      <c r="I258" s="3"/>
      <c r="J258" s="4"/>
      <c r="K258" s="4"/>
      <c r="L258" s="30"/>
      <c r="M258" s="2"/>
      <c r="N258" s="18"/>
      <c r="O258" s="56"/>
      <c r="P258" s="2"/>
    </row>
    <row r="259" spans="1:16">
      <c r="A259" s="2">
        <v>257</v>
      </c>
      <c r="B259" s="2"/>
      <c r="C259" s="5"/>
      <c r="D259" s="2"/>
      <c r="E259" s="2"/>
      <c r="F259" s="3"/>
      <c r="G259" s="3"/>
      <c r="H259" s="18"/>
      <c r="I259" s="3"/>
      <c r="J259" s="4"/>
      <c r="K259" s="4"/>
      <c r="L259" s="30"/>
      <c r="M259" s="2"/>
      <c r="N259" s="18"/>
      <c r="O259" s="56"/>
      <c r="P259" s="2"/>
    </row>
    <row r="260" spans="1:16">
      <c r="A260" s="2">
        <v>258</v>
      </c>
      <c r="B260" s="2"/>
      <c r="C260" s="5"/>
      <c r="D260" s="2"/>
      <c r="E260" s="2"/>
      <c r="F260" s="3"/>
      <c r="G260" s="3"/>
      <c r="H260" s="18"/>
      <c r="I260" s="3"/>
      <c r="J260" s="4"/>
      <c r="K260" s="4"/>
      <c r="L260" s="30"/>
      <c r="M260" s="2"/>
      <c r="N260" s="18"/>
      <c r="O260" s="56"/>
      <c r="P260" s="2"/>
    </row>
    <row r="261" spans="1:16">
      <c r="A261" s="2">
        <v>259</v>
      </c>
      <c r="B261" s="2"/>
      <c r="C261" s="5"/>
      <c r="D261" s="2"/>
      <c r="E261" s="2"/>
      <c r="F261" s="3"/>
      <c r="G261" s="3"/>
      <c r="H261" s="3"/>
      <c r="I261" s="3"/>
      <c r="J261" s="4"/>
      <c r="K261" s="4"/>
      <c r="L261" s="30"/>
      <c r="M261" s="2"/>
      <c r="N261" s="18"/>
      <c r="O261" s="56"/>
      <c r="P261" s="2"/>
    </row>
    <row r="262" spans="1:16">
      <c r="A262" s="2">
        <v>260</v>
      </c>
      <c r="B262" s="2"/>
      <c r="C262" s="5"/>
      <c r="D262" s="2"/>
      <c r="E262" s="2"/>
      <c r="F262" s="3"/>
      <c r="G262" s="3"/>
      <c r="H262" s="3"/>
      <c r="I262" s="3"/>
      <c r="J262" s="4"/>
      <c r="K262" s="4"/>
      <c r="L262" s="30"/>
      <c r="M262" s="2"/>
      <c r="N262" s="18"/>
      <c r="O262" s="56"/>
      <c r="P262" s="2"/>
    </row>
    <row r="263" spans="1:16">
      <c r="A263" s="2">
        <v>261</v>
      </c>
      <c r="B263" s="2"/>
      <c r="C263" s="5"/>
      <c r="D263" s="2"/>
      <c r="E263" s="2"/>
      <c r="F263" s="3"/>
      <c r="G263" s="3"/>
      <c r="H263" s="3"/>
      <c r="I263" s="3"/>
      <c r="J263" s="4"/>
      <c r="K263" s="4"/>
      <c r="L263" s="30"/>
      <c r="M263" s="2"/>
      <c r="N263" s="18"/>
      <c r="O263" s="56"/>
      <c r="P263" s="2"/>
    </row>
    <row r="264" spans="1:16">
      <c r="A264" s="2">
        <v>262</v>
      </c>
      <c r="B264" s="2"/>
      <c r="C264" s="5"/>
      <c r="D264" s="2"/>
      <c r="E264" s="2"/>
      <c r="F264" s="3"/>
      <c r="G264" s="3"/>
      <c r="H264" s="3"/>
      <c r="I264" s="3"/>
      <c r="J264" s="4"/>
      <c r="K264" s="4"/>
      <c r="L264" s="30"/>
      <c r="M264" s="2"/>
      <c r="N264" s="18"/>
      <c r="O264" s="56"/>
      <c r="P264" s="2"/>
    </row>
    <row r="265" spans="1:16">
      <c r="A265" s="2">
        <v>263</v>
      </c>
      <c r="B265" s="2"/>
      <c r="C265" s="5"/>
      <c r="D265" s="2"/>
      <c r="E265" s="2"/>
      <c r="F265" s="3"/>
      <c r="G265" s="3"/>
      <c r="H265" s="3"/>
      <c r="I265" s="3"/>
      <c r="J265" s="4"/>
      <c r="K265" s="4"/>
      <c r="L265" s="30"/>
      <c r="M265" s="2"/>
      <c r="N265" s="18"/>
      <c r="O265" s="56"/>
      <c r="P265" s="2"/>
    </row>
    <row r="266" spans="1:16">
      <c r="A266" s="2">
        <v>264</v>
      </c>
      <c r="B266" s="2"/>
      <c r="C266" s="5"/>
      <c r="D266" s="2"/>
      <c r="E266" s="2"/>
      <c r="F266" s="3"/>
      <c r="G266" s="3"/>
      <c r="H266" s="3"/>
      <c r="I266" s="3"/>
      <c r="J266" s="4"/>
      <c r="K266" s="4"/>
      <c r="L266" s="30"/>
      <c r="M266" s="2"/>
      <c r="N266" s="18"/>
      <c r="O266" s="56"/>
      <c r="P266" s="2"/>
    </row>
    <row r="267" spans="1:16">
      <c r="A267" s="2">
        <v>265</v>
      </c>
      <c r="B267" s="2"/>
      <c r="C267" s="5"/>
      <c r="D267" s="2"/>
      <c r="E267" s="2"/>
      <c r="F267" s="3"/>
      <c r="G267" s="3"/>
      <c r="H267" s="3"/>
      <c r="I267" s="3"/>
      <c r="J267" s="4"/>
      <c r="K267" s="4"/>
      <c r="L267" s="30"/>
      <c r="M267" s="2"/>
      <c r="N267" s="18"/>
      <c r="O267" s="56"/>
      <c r="P267" s="2"/>
    </row>
    <row r="268" spans="1:16">
      <c r="A268" s="2">
        <v>266</v>
      </c>
      <c r="B268" s="2"/>
      <c r="C268" s="5"/>
      <c r="D268" s="2"/>
      <c r="E268" s="2"/>
      <c r="F268" s="3"/>
      <c r="G268" s="3"/>
      <c r="H268" s="3"/>
      <c r="I268" s="3"/>
      <c r="J268" s="4"/>
      <c r="K268" s="4"/>
      <c r="L268" s="30"/>
      <c r="M268" s="2"/>
      <c r="N268" s="18"/>
      <c r="O268" s="56"/>
      <c r="P268" s="2"/>
    </row>
    <row r="269" spans="1:16">
      <c r="A269" s="2">
        <v>267</v>
      </c>
      <c r="B269" s="2"/>
      <c r="C269" s="5"/>
      <c r="D269" s="2"/>
      <c r="E269" s="2"/>
      <c r="F269" s="3"/>
      <c r="G269" s="3"/>
      <c r="H269" s="18"/>
      <c r="I269" s="3"/>
      <c r="J269" s="4"/>
      <c r="K269" s="4"/>
      <c r="L269" s="30"/>
      <c r="M269" s="2"/>
      <c r="N269" s="18"/>
      <c r="O269" s="56"/>
      <c r="P269" s="2"/>
    </row>
    <row r="270" spans="1:16">
      <c r="A270" s="2">
        <v>268</v>
      </c>
      <c r="B270" s="2"/>
      <c r="C270" s="5"/>
      <c r="D270" s="2"/>
      <c r="E270" s="2"/>
      <c r="F270" s="3"/>
      <c r="G270" s="3"/>
      <c r="H270" s="18"/>
      <c r="I270" s="3"/>
      <c r="J270" s="4"/>
      <c r="K270" s="4"/>
      <c r="L270" s="30"/>
      <c r="M270" s="2"/>
      <c r="N270" s="18"/>
      <c r="O270" s="56"/>
      <c r="P270" s="2"/>
    </row>
    <row r="271" spans="1:16">
      <c r="A271" s="2">
        <v>269</v>
      </c>
      <c r="B271" s="2"/>
      <c r="C271" s="5"/>
      <c r="D271" s="2"/>
      <c r="E271" s="2"/>
      <c r="F271" s="3"/>
      <c r="G271" s="3"/>
      <c r="H271" s="18"/>
      <c r="I271" s="3"/>
      <c r="J271" s="4"/>
      <c r="K271" s="4"/>
      <c r="L271" s="30"/>
      <c r="M271" s="2"/>
      <c r="N271" s="18"/>
      <c r="O271" s="56"/>
      <c r="P271" s="2"/>
    </row>
    <row r="272" spans="1:16">
      <c r="A272" s="2">
        <v>270</v>
      </c>
      <c r="B272" s="2"/>
      <c r="C272" s="5"/>
      <c r="D272" s="2"/>
      <c r="E272" s="2"/>
      <c r="F272" s="3"/>
      <c r="G272" s="3"/>
      <c r="H272" s="18"/>
      <c r="I272" s="3"/>
      <c r="J272" s="4"/>
      <c r="K272" s="4"/>
      <c r="L272" s="30"/>
      <c r="M272" s="2"/>
      <c r="N272" s="18"/>
      <c r="O272" s="56"/>
      <c r="P272" s="2"/>
    </row>
    <row r="273" spans="1:16">
      <c r="A273" s="2">
        <v>271</v>
      </c>
      <c r="B273" s="2"/>
      <c r="C273" s="5"/>
      <c r="D273" s="2"/>
      <c r="E273" s="2"/>
      <c r="F273" s="3"/>
      <c r="G273" s="3"/>
      <c r="H273" s="18"/>
      <c r="I273" s="3"/>
      <c r="J273" s="4"/>
      <c r="K273" s="4"/>
      <c r="L273" s="30"/>
      <c r="M273" s="2"/>
      <c r="N273" s="18"/>
      <c r="O273" s="56"/>
      <c r="P273" s="2"/>
    </row>
    <row r="274" spans="1:16">
      <c r="A274" s="2">
        <v>272</v>
      </c>
      <c r="B274" s="2"/>
      <c r="C274" s="5"/>
      <c r="D274" s="2"/>
      <c r="E274" s="2"/>
      <c r="F274" s="3"/>
      <c r="G274" s="3"/>
      <c r="H274" s="18"/>
      <c r="I274" s="3"/>
      <c r="J274" s="4"/>
      <c r="K274" s="4"/>
      <c r="L274" s="30"/>
      <c r="M274" s="2"/>
      <c r="N274" s="18"/>
      <c r="O274" s="56"/>
      <c r="P274" s="2"/>
    </row>
    <row r="275" spans="1:16">
      <c r="A275" s="2">
        <v>273</v>
      </c>
      <c r="B275" s="2"/>
      <c r="C275" s="5"/>
      <c r="D275" s="2"/>
      <c r="E275" s="2"/>
      <c r="F275" s="3"/>
      <c r="G275" s="3"/>
      <c r="H275" s="18"/>
      <c r="I275" s="3"/>
      <c r="J275" s="4"/>
      <c r="K275" s="4"/>
      <c r="L275" s="30"/>
      <c r="M275" s="2"/>
      <c r="N275" s="18"/>
      <c r="O275" s="56"/>
      <c r="P275" s="2"/>
    </row>
    <row r="276" spans="1:16">
      <c r="A276" s="2">
        <v>274</v>
      </c>
      <c r="B276" s="2"/>
      <c r="C276" s="5"/>
      <c r="D276" s="2"/>
      <c r="E276" s="2"/>
      <c r="F276" s="3"/>
      <c r="G276" s="3"/>
      <c r="H276" s="18"/>
      <c r="I276" s="3"/>
      <c r="J276" s="4"/>
      <c r="K276" s="4"/>
      <c r="L276" s="30"/>
      <c r="M276" s="2"/>
      <c r="N276" s="18"/>
      <c r="O276" s="56"/>
      <c r="P276" s="2"/>
    </row>
    <row r="277" spans="1:16">
      <c r="A277" s="2">
        <v>275</v>
      </c>
      <c r="B277" s="2"/>
      <c r="C277" s="5"/>
      <c r="D277" s="2"/>
      <c r="E277" s="2"/>
      <c r="F277" s="3"/>
      <c r="G277" s="3"/>
      <c r="H277" s="18"/>
      <c r="I277" s="3"/>
      <c r="J277" s="4"/>
      <c r="K277" s="4"/>
      <c r="L277" s="30"/>
      <c r="M277" s="2"/>
      <c r="N277" s="18"/>
      <c r="O277" s="56"/>
      <c r="P277" s="2"/>
    </row>
    <row r="278" spans="1:16">
      <c r="A278" s="2">
        <v>276</v>
      </c>
      <c r="B278" s="2"/>
      <c r="C278" s="5"/>
      <c r="D278" s="2"/>
      <c r="E278" s="2"/>
      <c r="F278" s="3"/>
      <c r="G278" s="3"/>
      <c r="H278" s="18"/>
      <c r="I278" s="3"/>
      <c r="J278" s="4"/>
      <c r="K278" s="4"/>
      <c r="L278" s="30"/>
      <c r="M278" s="2"/>
      <c r="N278" s="18"/>
      <c r="O278" s="56"/>
      <c r="P278" s="2"/>
    </row>
    <row r="279" spans="1:16">
      <c r="A279" s="2">
        <v>277</v>
      </c>
      <c r="B279" s="2"/>
      <c r="C279" s="5"/>
      <c r="D279" s="2"/>
      <c r="E279" s="2"/>
      <c r="F279" s="3"/>
      <c r="G279" s="3"/>
      <c r="H279" s="18"/>
      <c r="I279" s="3"/>
      <c r="J279" s="4"/>
      <c r="K279" s="4"/>
      <c r="L279" s="30"/>
      <c r="M279" s="2"/>
      <c r="N279" s="18"/>
      <c r="O279" s="56"/>
      <c r="P279" s="2"/>
    </row>
    <row r="280" spans="1:16">
      <c r="A280" s="2">
        <v>278</v>
      </c>
      <c r="B280" s="2"/>
      <c r="C280" s="5"/>
      <c r="D280" s="2"/>
      <c r="E280" s="2"/>
      <c r="F280" s="3"/>
      <c r="G280" s="3"/>
      <c r="H280" s="18"/>
      <c r="I280" s="3"/>
      <c r="J280" s="4"/>
      <c r="K280" s="4"/>
      <c r="L280" s="30"/>
      <c r="M280" s="2"/>
      <c r="N280" s="18"/>
      <c r="O280" s="56"/>
      <c r="P280" s="2"/>
    </row>
    <row r="281" spans="1:16">
      <c r="A281" s="2">
        <v>279</v>
      </c>
      <c r="B281" s="2"/>
      <c r="C281" s="5"/>
      <c r="D281" s="2"/>
      <c r="E281" s="2"/>
      <c r="F281" s="3"/>
      <c r="G281" s="3"/>
      <c r="H281" s="18"/>
      <c r="I281" s="3"/>
      <c r="J281" s="4"/>
      <c r="K281" s="4"/>
      <c r="L281" s="30"/>
      <c r="M281" s="2"/>
      <c r="N281" s="18"/>
      <c r="O281" s="56"/>
      <c r="P281" s="2"/>
    </row>
    <row r="282" spans="1:16">
      <c r="A282" s="2">
        <v>280</v>
      </c>
      <c r="B282" s="2"/>
      <c r="C282" s="5"/>
      <c r="D282" s="2"/>
      <c r="E282" s="2"/>
      <c r="F282" s="3"/>
      <c r="G282" s="3"/>
      <c r="H282" s="18"/>
      <c r="I282" s="3"/>
      <c r="J282" s="4"/>
      <c r="K282" s="4"/>
      <c r="L282" s="30"/>
      <c r="M282" s="2"/>
      <c r="N282" s="18"/>
      <c r="O282" s="56"/>
      <c r="P282" s="2"/>
    </row>
    <row r="283" spans="1:16">
      <c r="A283" s="2">
        <v>281</v>
      </c>
      <c r="B283" s="2"/>
      <c r="C283" s="5"/>
      <c r="D283" s="2"/>
      <c r="E283" s="2"/>
      <c r="F283" s="3"/>
      <c r="G283" s="3"/>
      <c r="H283" s="18"/>
      <c r="I283" s="3"/>
      <c r="J283" s="4"/>
      <c r="K283" s="4"/>
      <c r="L283" s="30"/>
      <c r="M283" s="2"/>
      <c r="N283" s="18"/>
      <c r="O283" s="56"/>
      <c r="P283" s="2"/>
    </row>
    <row r="284" spans="1:16">
      <c r="A284" s="2">
        <v>282</v>
      </c>
      <c r="B284" s="2"/>
      <c r="C284" s="5"/>
      <c r="D284" s="2"/>
      <c r="E284" s="2"/>
      <c r="F284" s="3"/>
      <c r="G284" s="3"/>
      <c r="H284" s="18"/>
      <c r="I284" s="3"/>
      <c r="J284" s="4"/>
      <c r="K284" s="4"/>
      <c r="L284" s="30"/>
      <c r="M284" s="2"/>
      <c r="N284" s="18"/>
      <c r="O284" s="56"/>
      <c r="P284" s="2"/>
    </row>
    <row r="285" spans="1:16">
      <c r="A285" s="2">
        <v>283</v>
      </c>
      <c r="B285" s="2"/>
      <c r="C285" s="5"/>
      <c r="D285" s="2"/>
      <c r="E285" s="2"/>
      <c r="F285" s="3"/>
      <c r="G285" s="3"/>
      <c r="H285" s="3"/>
      <c r="I285" s="3"/>
      <c r="J285" s="4"/>
      <c r="K285" s="4"/>
      <c r="L285" s="30"/>
      <c r="M285" s="2"/>
      <c r="N285" s="18"/>
      <c r="O285" s="56"/>
      <c r="P285" s="2"/>
    </row>
    <row r="286" spans="1:16">
      <c r="A286" s="2">
        <v>284</v>
      </c>
      <c r="B286" s="2"/>
      <c r="C286" s="5"/>
      <c r="D286" s="2"/>
      <c r="E286" s="2"/>
      <c r="F286" s="3"/>
      <c r="G286" s="3"/>
      <c r="H286" s="3"/>
      <c r="I286" s="3"/>
      <c r="J286" s="4"/>
      <c r="K286" s="4"/>
      <c r="L286" s="30"/>
      <c r="M286" s="2"/>
      <c r="N286" s="18"/>
      <c r="O286" s="56"/>
      <c r="P286" s="2"/>
    </row>
    <row r="287" spans="1:16">
      <c r="A287" s="2">
        <v>285</v>
      </c>
      <c r="B287" s="2"/>
      <c r="C287" s="5"/>
      <c r="D287" s="2"/>
      <c r="E287" s="2"/>
      <c r="F287" s="3"/>
      <c r="G287" s="3"/>
      <c r="H287" s="3"/>
      <c r="I287" s="3"/>
      <c r="J287" s="4"/>
      <c r="K287" s="4"/>
      <c r="L287" s="30"/>
      <c r="M287" s="2"/>
      <c r="N287" s="18"/>
      <c r="O287" s="56"/>
      <c r="P287" s="2"/>
    </row>
    <row r="288" spans="1:16">
      <c r="A288" s="2">
        <v>286</v>
      </c>
      <c r="B288" s="2"/>
      <c r="C288" s="5"/>
      <c r="D288" s="2"/>
      <c r="E288" s="2"/>
      <c r="F288" s="3"/>
      <c r="G288" s="3"/>
      <c r="H288" s="18"/>
      <c r="I288" s="3"/>
      <c r="J288" s="4"/>
      <c r="K288" s="4"/>
      <c r="L288" s="30"/>
      <c r="M288" s="2"/>
      <c r="N288" s="18"/>
      <c r="O288" s="56"/>
      <c r="P288" s="2"/>
    </row>
    <row r="289" spans="1:16">
      <c r="A289" s="2">
        <v>287</v>
      </c>
      <c r="B289" s="2"/>
      <c r="C289" s="5"/>
      <c r="D289" s="2"/>
      <c r="E289" s="2"/>
      <c r="F289" s="3"/>
      <c r="G289" s="3"/>
      <c r="H289" s="18"/>
      <c r="I289" s="3"/>
      <c r="J289" s="4"/>
      <c r="K289" s="4"/>
      <c r="L289" s="30"/>
      <c r="M289" s="2"/>
      <c r="N289" s="18"/>
      <c r="O289" s="56"/>
      <c r="P289" s="2"/>
    </row>
    <row r="290" spans="1:16">
      <c r="A290" s="2">
        <v>288</v>
      </c>
      <c r="B290" s="2"/>
      <c r="C290" s="5"/>
      <c r="D290" s="2"/>
      <c r="E290" s="2"/>
      <c r="F290" s="3"/>
      <c r="G290" s="3"/>
      <c r="H290" s="18"/>
      <c r="I290" s="3"/>
      <c r="J290" s="4"/>
      <c r="K290" s="4"/>
      <c r="L290" s="30"/>
      <c r="M290" s="2"/>
      <c r="N290" s="18"/>
      <c r="O290" s="56"/>
      <c r="P290" s="2"/>
    </row>
    <row r="291" spans="1:16">
      <c r="A291" s="2">
        <v>289</v>
      </c>
      <c r="B291" s="2"/>
      <c r="C291" s="5"/>
      <c r="D291" s="2"/>
      <c r="E291" s="2"/>
      <c r="F291" s="3"/>
      <c r="G291" s="3"/>
      <c r="H291" s="18"/>
      <c r="I291" s="3"/>
      <c r="J291" s="4"/>
      <c r="K291" s="4"/>
      <c r="L291" s="30"/>
      <c r="M291" s="2"/>
      <c r="N291" s="18"/>
      <c r="O291" s="56"/>
      <c r="P291" s="2"/>
    </row>
    <row r="292" spans="1:16">
      <c r="A292" s="2">
        <v>290</v>
      </c>
      <c r="B292" s="2"/>
      <c r="C292" s="5"/>
      <c r="D292" s="2"/>
      <c r="E292" s="2"/>
      <c r="F292" s="3"/>
      <c r="G292" s="3"/>
      <c r="H292" s="18"/>
      <c r="I292" s="3"/>
      <c r="J292" s="4"/>
      <c r="K292" s="4"/>
      <c r="L292" s="30"/>
      <c r="M292" s="2"/>
      <c r="N292" s="18"/>
      <c r="O292" s="56"/>
      <c r="P292" s="2"/>
    </row>
    <row r="293" spans="1:16">
      <c r="A293" s="2">
        <v>291</v>
      </c>
      <c r="B293" s="2"/>
      <c r="C293" s="5"/>
      <c r="D293" s="2"/>
      <c r="E293" s="2"/>
      <c r="F293" s="3"/>
      <c r="G293" s="3"/>
      <c r="H293" s="18"/>
      <c r="I293" s="3"/>
      <c r="J293" s="4"/>
      <c r="K293" s="4"/>
      <c r="L293" s="30"/>
      <c r="M293" s="2"/>
      <c r="N293" s="18"/>
      <c r="O293" s="56"/>
      <c r="P293" s="2"/>
    </row>
    <row r="294" spans="1:16">
      <c r="A294" s="2">
        <v>292</v>
      </c>
      <c r="B294" s="2"/>
      <c r="C294" s="5"/>
      <c r="D294" s="2"/>
      <c r="E294" s="2"/>
      <c r="F294" s="3"/>
      <c r="G294" s="3"/>
      <c r="H294" s="18"/>
      <c r="I294" s="3"/>
      <c r="J294" s="4"/>
      <c r="K294" s="4"/>
      <c r="L294" s="30"/>
      <c r="M294" s="2"/>
      <c r="N294" s="18"/>
      <c r="O294" s="56"/>
      <c r="P294" s="2"/>
    </row>
    <row r="295" spans="1:16">
      <c r="A295" s="2">
        <v>293</v>
      </c>
      <c r="B295" s="2"/>
      <c r="C295" s="5"/>
      <c r="D295" s="2"/>
      <c r="E295" s="2"/>
      <c r="F295" s="3"/>
      <c r="G295" s="3"/>
      <c r="H295" s="18"/>
      <c r="I295" s="3"/>
      <c r="J295" s="4"/>
      <c r="K295" s="4"/>
      <c r="L295" s="30"/>
      <c r="M295" s="2"/>
      <c r="N295" s="18"/>
      <c r="O295" s="56"/>
      <c r="P295" s="2"/>
    </row>
    <row r="296" spans="1:16">
      <c r="A296" s="2">
        <v>294</v>
      </c>
      <c r="B296" s="2"/>
      <c r="C296" s="5"/>
      <c r="D296" s="2"/>
      <c r="E296" s="2"/>
      <c r="F296" s="3"/>
      <c r="G296" s="3"/>
      <c r="H296" s="18"/>
      <c r="I296" s="3"/>
      <c r="J296" s="4"/>
      <c r="K296" s="4"/>
      <c r="L296" s="30"/>
      <c r="M296" s="2"/>
      <c r="N296" s="18"/>
      <c r="O296" s="56"/>
      <c r="P296" s="2"/>
    </row>
    <row r="297" spans="1:16">
      <c r="A297" s="2">
        <v>295</v>
      </c>
      <c r="B297" s="2"/>
      <c r="C297" s="5"/>
      <c r="D297" s="2"/>
      <c r="E297" s="2"/>
      <c r="F297" s="3"/>
      <c r="G297" s="3"/>
      <c r="H297" s="18"/>
      <c r="I297" s="3"/>
      <c r="J297" s="4"/>
      <c r="K297" s="4"/>
      <c r="L297" s="30"/>
      <c r="M297" s="2"/>
      <c r="N297" s="18"/>
      <c r="O297" s="56"/>
      <c r="P297" s="2"/>
    </row>
    <row r="298" spans="1:16">
      <c r="A298" s="2">
        <v>296</v>
      </c>
      <c r="B298" s="2"/>
      <c r="C298" s="5"/>
      <c r="D298" s="2"/>
      <c r="E298" s="2"/>
      <c r="F298" s="3"/>
      <c r="G298" s="3"/>
      <c r="H298" s="18"/>
      <c r="I298" s="3"/>
      <c r="J298" s="4"/>
      <c r="K298" s="4"/>
      <c r="L298" s="30"/>
      <c r="M298" s="2"/>
      <c r="N298" s="18"/>
      <c r="O298" s="56"/>
      <c r="P298" s="2"/>
    </row>
    <row r="299" spans="1:16">
      <c r="A299" s="2">
        <v>297</v>
      </c>
      <c r="B299" s="2"/>
      <c r="C299" s="5"/>
      <c r="D299" s="2"/>
      <c r="E299" s="2"/>
      <c r="F299" s="3"/>
      <c r="G299" s="3"/>
      <c r="H299" s="18"/>
      <c r="I299" s="3"/>
      <c r="J299" s="4"/>
      <c r="K299" s="4"/>
      <c r="L299" s="30"/>
      <c r="M299" s="2"/>
      <c r="N299" s="18"/>
      <c r="O299" s="56"/>
      <c r="P299" s="2"/>
    </row>
    <row r="300" spans="1:16">
      <c r="A300" s="2">
        <v>298</v>
      </c>
      <c r="B300" s="2"/>
      <c r="C300" s="5"/>
      <c r="D300" s="2"/>
      <c r="E300" s="2"/>
      <c r="F300" s="3"/>
      <c r="G300" s="3"/>
      <c r="H300" s="18"/>
      <c r="I300" s="3"/>
      <c r="J300" s="4"/>
      <c r="K300" s="4"/>
      <c r="L300" s="30"/>
      <c r="M300" s="2"/>
      <c r="N300" s="18"/>
      <c r="O300" s="56"/>
      <c r="P300" s="2"/>
    </row>
    <row r="301" spans="1:16">
      <c r="A301" s="2">
        <v>299</v>
      </c>
      <c r="B301" s="2"/>
      <c r="C301" s="5"/>
      <c r="D301" s="2"/>
      <c r="E301" s="2"/>
      <c r="F301" s="3"/>
      <c r="G301" s="3"/>
      <c r="H301" s="18"/>
      <c r="I301" s="3"/>
      <c r="J301" s="4"/>
      <c r="K301" s="4"/>
      <c r="L301" s="30"/>
      <c r="M301" s="2"/>
      <c r="N301" s="18"/>
      <c r="O301" s="56"/>
      <c r="P301" s="2"/>
    </row>
    <row r="302" spans="1:16">
      <c r="A302" s="2">
        <v>300</v>
      </c>
      <c r="B302" s="2"/>
      <c r="C302" s="5"/>
      <c r="D302" s="2"/>
      <c r="E302" s="2"/>
      <c r="F302" s="3"/>
      <c r="G302" s="3"/>
      <c r="H302" s="3"/>
      <c r="I302" s="3"/>
      <c r="J302" s="4"/>
      <c r="K302" s="4"/>
      <c r="L302" s="30"/>
      <c r="M302" s="2"/>
      <c r="N302" s="18"/>
      <c r="O302" s="56"/>
      <c r="P302" s="2"/>
    </row>
    <row r="303" spans="1:16">
      <c r="A303" s="2">
        <v>301</v>
      </c>
      <c r="B303" s="2"/>
      <c r="C303" s="5"/>
      <c r="D303" s="2"/>
      <c r="E303" s="2"/>
      <c r="F303" s="3"/>
      <c r="G303" s="3"/>
      <c r="H303" s="18"/>
      <c r="I303" s="3"/>
      <c r="J303" s="4"/>
      <c r="K303" s="4"/>
      <c r="L303" s="30"/>
      <c r="M303" s="2"/>
      <c r="N303" s="18"/>
      <c r="O303" s="56"/>
      <c r="P303" s="2"/>
    </row>
    <row r="304" spans="1:16">
      <c r="A304" s="2">
        <v>302</v>
      </c>
      <c r="B304" s="2"/>
      <c r="C304" s="5"/>
      <c r="D304" s="2"/>
      <c r="E304" s="2"/>
      <c r="F304" s="3"/>
      <c r="G304" s="3"/>
      <c r="H304" s="18"/>
      <c r="I304" s="3"/>
      <c r="J304" s="4"/>
      <c r="K304" s="4"/>
      <c r="L304" s="30"/>
      <c r="M304" s="2"/>
      <c r="N304" s="18"/>
      <c r="O304" s="56"/>
      <c r="P304" s="2"/>
    </row>
    <row r="305" spans="1:16">
      <c r="A305" s="2">
        <v>303</v>
      </c>
      <c r="B305" s="2"/>
      <c r="C305" s="5"/>
      <c r="D305" s="2"/>
      <c r="E305" s="2"/>
      <c r="F305" s="3"/>
      <c r="G305" s="3"/>
      <c r="H305" s="18"/>
      <c r="I305" s="3"/>
      <c r="J305" s="4"/>
      <c r="K305" s="4"/>
      <c r="L305" s="30"/>
      <c r="M305" s="2"/>
      <c r="N305" s="18"/>
      <c r="O305" s="56"/>
      <c r="P305" s="2"/>
    </row>
    <row r="306" spans="1:16">
      <c r="A306" s="2">
        <v>304</v>
      </c>
      <c r="B306" s="2"/>
      <c r="C306" s="5"/>
      <c r="D306" s="2"/>
      <c r="E306" s="2"/>
      <c r="F306" s="3"/>
      <c r="G306" s="3"/>
      <c r="H306" s="18"/>
      <c r="I306" s="3"/>
      <c r="J306" s="4"/>
      <c r="K306" s="4"/>
      <c r="L306" s="30"/>
      <c r="M306" s="2"/>
      <c r="N306" s="18"/>
      <c r="O306" s="56"/>
      <c r="P306" s="2"/>
    </row>
    <row r="307" spans="1:16">
      <c r="A307" s="2">
        <v>305</v>
      </c>
      <c r="B307" s="2"/>
      <c r="C307" s="5"/>
      <c r="D307" s="2"/>
      <c r="E307" s="10"/>
      <c r="F307" s="15"/>
      <c r="G307" s="3"/>
      <c r="H307" s="18"/>
      <c r="I307" s="3"/>
      <c r="J307" s="4"/>
      <c r="K307" s="4"/>
      <c r="L307" s="30"/>
      <c r="M307" s="2"/>
      <c r="N307" s="18"/>
      <c r="O307" s="56"/>
      <c r="P307" s="2"/>
    </row>
    <row r="308" spans="1:16">
      <c r="A308" s="2">
        <v>306</v>
      </c>
      <c r="B308" s="2"/>
      <c r="C308" s="5"/>
      <c r="D308" s="2"/>
      <c r="E308" s="10"/>
      <c r="F308" s="15"/>
      <c r="G308" s="3"/>
      <c r="H308" s="18"/>
      <c r="I308" s="3"/>
      <c r="J308" s="4"/>
      <c r="K308" s="4"/>
      <c r="L308" s="30"/>
      <c r="M308" s="2"/>
      <c r="N308" s="18"/>
      <c r="O308" s="56"/>
      <c r="P308" s="2"/>
    </row>
    <row r="309" spans="1:16">
      <c r="A309" s="2">
        <v>307</v>
      </c>
      <c r="B309" s="2"/>
      <c r="C309" s="5"/>
      <c r="D309" s="2"/>
      <c r="E309" s="10"/>
      <c r="F309" s="15"/>
      <c r="G309" s="3"/>
      <c r="H309" s="18"/>
      <c r="I309" s="3"/>
      <c r="J309" s="4"/>
      <c r="K309" s="4"/>
      <c r="L309" s="30"/>
      <c r="M309" s="2"/>
      <c r="N309" s="18"/>
      <c r="O309" s="56"/>
      <c r="P309" s="2"/>
    </row>
    <row r="310" spans="1:16">
      <c r="A310" s="2">
        <v>308</v>
      </c>
      <c r="B310" s="2"/>
      <c r="C310" s="5"/>
      <c r="D310" s="2"/>
      <c r="E310" s="10"/>
      <c r="F310" s="15"/>
      <c r="G310" s="3"/>
      <c r="H310" s="18"/>
      <c r="I310" s="3"/>
      <c r="J310" s="4"/>
      <c r="K310" s="4"/>
      <c r="L310" s="30"/>
      <c r="M310" s="2"/>
      <c r="N310" s="18"/>
      <c r="O310" s="56"/>
      <c r="P310" s="2"/>
    </row>
    <row r="311" spans="1:16">
      <c r="A311" s="2">
        <v>309</v>
      </c>
      <c r="B311" s="2"/>
      <c r="C311" s="5"/>
      <c r="D311" s="2"/>
      <c r="E311" s="10"/>
      <c r="F311" s="15"/>
      <c r="G311" s="3"/>
      <c r="H311" s="18"/>
      <c r="I311" s="3"/>
      <c r="J311" s="4"/>
      <c r="K311" s="4"/>
      <c r="L311" s="30"/>
      <c r="M311" s="2"/>
      <c r="N311" s="18"/>
      <c r="O311" s="56"/>
      <c r="P311" s="2"/>
    </row>
    <row r="312" spans="1:16">
      <c r="A312" s="2">
        <v>310</v>
      </c>
      <c r="B312" s="2"/>
      <c r="C312" s="5"/>
      <c r="D312" s="2"/>
      <c r="E312" s="10"/>
      <c r="F312" s="15"/>
      <c r="G312" s="3"/>
      <c r="H312" s="18"/>
      <c r="I312" s="3"/>
      <c r="J312" s="4"/>
      <c r="K312" s="4"/>
      <c r="L312" s="30"/>
      <c r="M312" s="2"/>
      <c r="N312" s="18"/>
      <c r="O312" s="56"/>
      <c r="P312" s="2"/>
    </row>
    <row r="313" spans="1:16">
      <c r="A313" s="2">
        <v>311</v>
      </c>
      <c r="B313" s="2"/>
      <c r="C313" s="5"/>
      <c r="D313" s="2"/>
      <c r="E313" s="10"/>
      <c r="F313" s="15"/>
      <c r="G313" s="3"/>
      <c r="H313" s="18"/>
      <c r="I313" s="3"/>
      <c r="J313" s="4"/>
      <c r="K313" s="4"/>
      <c r="L313" s="30"/>
      <c r="M313" s="2"/>
      <c r="N313" s="18"/>
      <c r="O313" s="56"/>
      <c r="P313" s="2"/>
    </row>
    <row r="314" spans="1:16">
      <c r="A314" s="2">
        <v>312</v>
      </c>
      <c r="B314" s="2"/>
      <c r="C314" s="5"/>
      <c r="D314" s="2"/>
      <c r="E314" s="10"/>
      <c r="F314" s="15"/>
      <c r="G314" s="3"/>
      <c r="H314" s="18"/>
      <c r="I314" s="3"/>
      <c r="J314" s="4"/>
      <c r="K314" s="4"/>
      <c r="L314" s="30"/>
      <c r="M314" s="2"/>
      <c r="N314" s="18"/>
      <c r="O314" s="56"/>
      <c r="P314" s="2"/>
    </row>
    <row r="315" spans="1:16">
      <c r="A315" s="2">
        <v>313</v>
      </c>
      <c r="B315" s="2"/>
      <c r="C315" s="5"/>
      <c r="D315" s="2"/>
      <c r="E315" s="10"/>
      <c r="F315" s="15"/>
      <c r="G315" s="3"/>
      <c r="H315" s="18"/>
      <c r="I315" s="3"/>
      <c r="J315" s="4"/>
      <c r="K315" s="4"/>
      <c r="L315" s="30"/>
      <c r="M315" s="2"/>
      <c r="N315" s="18"/>
      <c r="O315" s="56"/>
      <c r="P315" s="2"/>
    </row>
    <row r="316" spans="1:16">
      <c r="A316" s="2">
        <v>314</v>
      </c>
      <c r="B316" s="2"/>
      <c r="C316" s="5"/>
      <c r="D316" s="2"/>
      <c r="E316" s="2"/>
      <c r="F316" s="3"/>
      <c r="G316" s="3"/>
      <c r="H316" s="18"/>
      <c r="I316" s="3"/>
      <c r="J316" s="4"/>
      <c r="K316" s="4"/>
      <c r="L316" s="30"/>
      <c r="M316" s="2"/>
      <c r="N316" s="18"/>
      <c r="O316" s="56"/>
      <c r="P316" s="2"/>
    </row>
    <row r="317" spans="1:16">
      <c r="A317" s="2">
        <v>315</v>
      </c>
      <c r="B317" s="2"/>
      <c r="C317" s="5"/>
      <c r="D317" s="2"/>
      <c r="E317" s="2"/>
      <c r="F317" s="3"/>
      <c r="G317" s="3"/>
      <c r="H317" s="3"/>
      <c r="I317" s="3"/>
      <c r="J317" s="4"/>
      <c r="K317" s="4"/>
      <c r="L317" s="30"/>
      <c r="M317" s="2"/>
      <c r="N317" s="18"/>
      <c r="O317" s="56"/>
      <c r="P317" s="2"/>
    </row>
    <row r="318" spans="1:16">
      <c r="A318" s="2">
        <v>316</v>
      </c>
      <c r="B318" s="2"/>
      <c r="C318" s="5"/>
      <c r="D318" s="2"/>
      <c r="E318" s="2"/>
      <c r="F318" s="3"/>
      <c r="G318" s="3"/>
      <c r="H318" s="3"/>
      <c r="I318" s="3"/>
      <c r="J318" s="4"/>
      <c r="K318" s="4"/>
      <c r="L318" s="30"/>
      <c r="M318" s="2"/>
      <c r="N318" s="18"/>
      <c r="O318" s="56"/>
      <c r="P318" s="2"/>
    </row>
    <row r="319" spans="1:16">
      <c r="A319" s="2">
        <v>317</v>
      </c>
      <c r="B319" s="2"/>
      <c r="C319" s="5"/>
      <c r="D319" s="2"/>
      <c r="E319" s="2"/>
      <c r="F319" s="3"/>
      <c r="G319" s="3"/>
      <c r="H319" s="18"/>
      <c r="I319" s="3"/>
      <c r="J319" s="4"/>
      <c r="K319" s="4"/>
      <c r="L319" s="30"/>
      <c r="M319" s="2"/>
      <c r="N319" s="18"/>
      <c r="O319" s="56"/>
      <c r="P319" s="2"/>
    </row>
    <row r="320" spans="1:16">
      <c r="A320" s="2">
        <v>318</v>
      </c>
      <c r="B320" s="2"/>
      <c r="C320" s="5"/>
      <c r="D320" s="2"/>
      <c r="E320" s="2"/>
      <c r="F320" s="3"/>
      <c r="G320" s="3"/>
      <c r="H320" s="18"/>
      <c r="I320" s="3"/>
      <c r="J320" s="4"/>
      <c r="K320" s="4"/>
      <c r="L320" s="30"/>
      <c r="M320" s="2"/>
      <c r="N320" s="18"/>
      <c r="O320" s="56"/>
      <c r="P320" s="2"/>
    </row>
    <row r="321" spans="1:16">
      <c r="A321" s="2">
        <v>319</v>
      </c>
      <c r="B321" s="2"/>
      <c r="C321" s="5"/>
      <c r="D321" s="2"/>
      <c r="E321" s="2"/>
      <c r="F321" s="3"/>
      <c r="G321" s="3"/>
      <c r="H321" s="18"/>
      <c r="I321" s="3"/>
      <c r="J321" s="4"/>
      <c r="K321" s="4"/>
      <c r="L321" s="30"/>
      <c r="M321" s="2"/>
      <c r="N321" s="18"/>
      <c r="O321" s="56"/>
      <c r="P321" s="2"/>
    </row>
    <row r="322" spans="1:16">
      <c r="A322" s="2">
        <v>320</v>
      </c>
      <c r="B322" s="2"/>
      <c r="C322" s="5"/>
      <c r="D322" s="2"/>
      <c r="E322" s="2"/>
      <c r="F322" s="3"/>
      <c r="G322" s="3"/>
      <c r="H322" s="3"/>
      <c r="I322" s="3"/>
      <c r="J322" s="4"/>
      <c r="K322" s="4"/>
      <c r="L322" s="30"/>
      <c r="M322" s="2"/>
      <c r="N322" s="18"/>
      <c r="O322" s="56"/>
      <c r="P322" s="2"/>
    </row>
    <row r="323" spans="1:16">
      <c r="A323" s="2">
        <v>321</v>
      </c>
      <c r="B323" s="2"/>
      <c r="C323" s="5"/>
      <c r="D323" s="2"/>
      <c r="E323" s="2"/>
      <c r="F323" s="3"/>
      <c r="G323" s="3"/>
      <c r="H323" s="18"/>
      <c r="I323" s="3"/>
      <c r="J323" s="4"/>
      <c r="K323" s="4"/>
      <c r="L323" s="30"/>
      <c r="M323" s="2"/>
      <c r="N323" s="18"/>
      <c r="O323" s="56"/>
      <c r="P323" s="2"/>
    </row>
    <row r="324" spans="1:16">
      <c r="A324" s="2">
        <v>322</v>
      </c>
      <c r="B324" s="2"/>
      <c r="C324" s="5"/>
      <c r="D324" s="2"/>
      <c r="E324" s="2"/>
      <c r="F324" s="3"/>
      <c r="G324" s="3"/>
      <c r="H324" s="3"/>
      <c r="I324" s="3"/>
      <c r="J324" s="4"/>
      <c r="K324" s="4"/>
      <c r="L324" s="30"/>
      <c r="M324" s="2"/>
      <c r="N324" s="18"/>
      <c r="O324" s="56"/>
      <c r="P324" s="2"/>
    </row>
    <row r="325" spans="1:16">
      <c r="A325" s="2">
        <v>323</v>
      </c>
      <c r="B325" s="2"/>
      <c r="C325" s="5"/>
      <c r="D325" s="2"/>
      <c r="E325" s="2"/>
      <c r="F325" s="3"/>
      <c r="G325" s="3"/>
      <c r="H325" s="18"/>
      <c r="I325" s="3"/>
      <c r="J325" s="4"/>
      <c r="K325" s="4"/>
      <c r="L325" s="30"/>
      <c r="M325" s="2"/>
      <c r="N325" s="18"/>
      <c r="O325" s="56"/>
      <c r="P325" s="2"/>
    </row>
    <row r="326" spans="1:16">
      <c r="A326" s="2">
        <v>324</v>
      </c>
      <c r="B326" s="2"/>
      <c r="C326" s="5"/>
      <c r="D326" s="2"/>
      <c r="E326" s="2"/>
      <c r="F326" s="3"/>
      <c r="G326" s="3"/>
      <c r="H326" s="3"/>
      <c r="I326" s="3"/>
      <c r="J326" s="4"/>
      <c r="K326" s="4"/>
      <c r="L326" s="30"/>
      <c r="M326" s="2"/>
      <c r="N326" s="18"/>
      <c r="O326" s="56"/>
      <c r="P326" s="2"/>
    </row>
    <row r="327" spans="1:16">
      <c r="A327" s="2">
        <v>325</v>
      </c>
      <c r="B327" s="2"/>
      <c r="C327" s="5"/>
      <c r="D327" s="2"/>
      <c r="E327" s="2"/>
      <c r="F327" s="3"/>
      <c r="G327" s="3"/>
      <c r="H327" s="18"/>
      <c r="I327" s="3"/>
      <c r="J327" s="4"/>
      <c r="K327" s="4"/>
      <c r="L327" s="30"/>
      <c r="M327" s="2"/>
      <c r="N327" s="18"/>
      <c r="O327" s="56"/>
      <c r="P327" s="2"/>
    </row>
    <row r="328" spans="1:16">
      <c r="A328" s="2">
        <v>326</v>
      </c>
      <c r="B328" s="2"/>
      <c r="C328" s="5"/>
      <c r="D328" s="2"/>
      <c r="E328" s="2"/>
      <c r="F328" s="3"/>
      <c r="G328" s="3"/>
      <c r="H328" s="18"/>
      <c r="I328" s="3"/>
      <c r="J328" s="4"/>
      <c r="K328" s="4"/>
      <c r="L328" s="30"/>
      <c r="M328" s="2"/>
      <c r="N328" s="18"/>
      <c r="O328" s="56"/>
      <c r="P328" s="2"/>
    </row>
    <row r="329" spans="1:16">
      <c r="A329" s="2">
        <v>327</v>
      </c>
      <c r="B329" s="2"/>
      <c r="C329" s="5"/>
      <c r="D329" s="2"/>
      <c r="E329" s="2"/>
      <c r="F329" s="3"/>
      <c r="G329" s="3"/>
      <c r="H329" s="18"/>
      <c r="I329" s="3"/>
      <c r="J329" s="4"/>
      <c r="K329" s="4"/>
      <c r="L329" s="30"/>
      <c r="M329" s="2"/>
      <c r="N329" s="18"/>
      <c r="O329" s="56"/>
      <c r="P329" s="2"/>
    </row>
    <row r="330" spans="1:16">
      <c r="A330" s="2">
        <v>328</v>
      </c>
      <c r="B330" s="2"/>
      <c r="C330" s="5"/>
      <c r="D330" s="2"/>
      <c r="E330" s="2"/>
      <c r="F330" s="3"/>
      <c r="G330" s="3"/>
      <c r="H330" s="18"/>
      <c r="I330" s="3"/>
      <c r="J330" s="4"/>
      <c r="K330" s="4"/>
      <c r="L330" s="30"/>
      <c r="M330" s="2"/>
      <c r="N330" s="18"/>
      <c r="O330" s="56"/>
      <c r="P330" s="2"/>
    </row>
    <row r="331" spans="1:16">
      <c r="A331" s="2">
        <v>329</v>
      </c>
      <c r="B331" s="2"/>
      <c r="C331" s="5"/>
      <c r="D331" s="2"/>
      <c r="E331" s="2"/>
      <c r="F331" s="3"/>
      <c r="G331" s="3"/>
      <c r="H331" s="18"/>
      <c r="I331" s="3"/>
      <c r="J331" s="4"/>
      <c r="K331" s="4"/>
      <c r="L331" s="30"/>
      <c r="M331" s="2"/>
      <c r="N331" s="18"/>
      <c r="O331" s="56"/>
      <c r="P331" s="2"/>
    </row>
    <row r="332" spans="1:16">
      <c r="A332" s="2">
        <v>330</v>
      </c>
      <c r="B332" s="2"/>
      <c r="C332" s="5"/>
      <c r="D332" s="2"/>
      <c r="E332" s="2"/>
      <c r="F332" s="3"/>
      <c r="G332" s="3"/>
      <c r="H332" s="18"/>
      <c r="I332" s="3"/>
      <c r="J332" s="4"/>
      <c r="K332" s="4"/>
      <c r="L332" s="30"/>
      <c r="M332" s="2"/>
      <c r="N332" s="18"/>
      <c r="O332" s="56"/>
      <c r="P332" s="2"/>
    </row>
    <row r="333" spans="1:16">
      <c r="A333" s="2">
        <v>331</v>
      </c>
      <c r="B333" s="2"/>
      <c r="C333" s="5"/>
      <c r="D333" s="2"/>
      <c r="E333" s="2"/>
      <c r="F333" s="3"/>
      <c r="G333" s="3"/>
      <c r="H333" s="18"/>
      <c r="I333" s="3"/>
      <c r="J333" s="4"/>
      <c r="K333" s="4"/>
      <c r="L333" s="30"/>
      <c r="M333" s="2"/>
      <c r="N333" s="18"/>
      <c r="O333" s="56"/>
      <c r="P333" s="2"/>
    </row>
    <row r="334" spans="1:16">
      <c r="A334" s="2">
        <v>332</v>
      </c>
      <c r="B334" s="2"/>
      <c r="C334" s="5"/>
      <c r="D334" s="2"/>
      <c r="E334" s="2"/>
      <c r="F334" s="3"/>
      <c r="G334" s="3"/>
      <c r="H334" s="18"/>
      <c r="I334" s="3"/>
      <c r="J334" s="4"/>
      <c r="K334" s="4"/>
      <c r="L334" s="30"/>
      <c r="M334" s="2"/>
      <c r="N334" s="18"/>
      <c r="O334" s="56"/>
      <c r="P334" s="2"/>
    </row>
    <row r="335" spans="1:16">
      <c r="A335" s="2">
        <v>333</v>
      </c>
      <c r="B335" s="2"/>
      <c r="C335" s="5"/>
      <c r="D335" s="2"/>
      <c r="E335" s="2"/>
      <c r="F335" s="3"/>
      <c r="G335" s="3"/>
      <c r="H335" s="18"/>
      <c r="I335" s="3"/>
      <c r="J335" s="4"/>
      <c r="K335" s="4"/>
      <c r="L335" s="30"/>
      <c r="M335" s="2"/>
      <c r="N335" s="18"/>
      <c r="O335" s="56"/>
      <c r="P335" s="2"/>
    </row>
    <row r="336" spans="1:16">
      <c r="A336" s="2">
        <v>334</v>
      </c>
      <c r="B336" s="2"/>
      <c r="C336" s="5"/>
      <c r="D336" s="2"/>
      <c r="E336" s="2"/>
      <c r="F336" s="3"/>
      <c r="G336" s="3"/>
      <c r="H336" s="18"/>
      <c r="I336" s="3"/>
      <c r="J336" s="4"/>
      <c r="K336" s="4"/>
      <c r="L336" s="30"/>
      <c r="M336" s="2"/>
      <c r="N336" s="18"/>
      <c r="O336" s="56"/>
      <c r="P336" s="2"/>
    </row>
    <row r="337" spans="1:16">
      <c r="A337" s="2">
        <v>335</v>
      </c>
      <c r="B337" s="2"/>
      <c r="C337" s="5"/>
      <c r="D337" s="2"/>
      <c r="E337" s="2"/>
      <c r="F337" s="3"/>
      <c r="G337" s="3"/>
      <c r="H337" s="18"/>
      <c r="I337" s="3"/>
      <c r="J337" s="4"/>
      <c r="K337" s="4"/>
      <c r="L337" s="30"/>
      <c r="M337" s="2"/>
      <c r="N337" s="18"/>
      <c r="O337" s="56"/>
      <c r="P337" s="2"/>
    </row>
    <row r="338" spans="1:16">
      <c r="A338" s="2">
        <v>336</v>
      </c>
      <c r="B338" s="2"/>
      <c r="C338" s="5"/>
      <c r="D338" s="2"/>
      <c r="E338" s="2"/>
      <c r="F338" s="3"/>
      <c r="G338" s="3"/>
      <c r="H338" s="3"/>
      <c r="I338" s="3"/>
      <c r="J338" s="4"/>
      <c r="K338" s="4"/>
      <c r="L338" s="30"/>
      <c r="M338" s="2"/>
      <c r="N338" s="18"/>
      <c r="O338" s="56"/>
      <c r="P338" s="2"/>
    </row>
    <row r="339" spans="1:16">
      <c r="A339" s="2">
        <v>337</v>
      </c>
      <c r="B339" s="2"/>
      <c r="C339" s="5"/>
      <c r="D339" s="2"/>
      <c r="E339" s="2"/>
      <c r="F339" s="3"/>
      <c r="G339" s="3"/>
      <c r="H339" s="18"/>
      <c r="I339" s="3"/>
      <c r="J339" s="4"/>
      <c r="K339" s="4"/>
      <c r="L339" s="30"/>
      <c r="M339" s="2"/>
      <c r="N339" s="18"/>
      <c r="O339" s="56"/>
      <c r="P339" s="2"/>
    </row>
    <row r="340" spans="1:16">
      <c r="A340" s="2">
        <v>338</v>
      </c>
      <c r="B340" s="2"/>
      <c r="C340" s="5"/>
      <c r="D340" s="2"/>
      <c r="E340" s="10"/>
      <c r="F340" s="15"/>
      <c r="G340" s="3"/>
      <c r="H340" s="18"/>
      <c r="I340" s="3"/>
      <c r="J340" s="4"/>
      <c r="K340" s="4"/>
      <c r="L340" s="30"/>
      <c r="M340" s="2"/>
      <c r="N340" s="18"/>
      <c r="O340" s="56"/>
      <c r="P340" s="2"/>
    </row>
    <row r="341" spans="1:16">
      <c r="A341" s="2">
        <v>339</v>
      </c>
      <c r="B341" s="2"/>
      <c r="C341" s="5"/>
      <c r="D341" s="2"/>
      <c r="E341" s="10"/>
      <c r="F341" s="15"/>
      <c r="G341" s="3"/>
      <c r="H341" s="18"/>
      <c r="I341" s="3"/>
      <c r="J341" s="4"/>
      <c r="K341" s="4"/>
      <c r="L341" s="30"/>
      <c r="M341" s="2"/>
      <c r="N341" s="18"/>
      <c r="O341" s="56"/>
      <c r="P341" s="2"/>
    </row>
    <row r="342" spans="1:16">
      <c r="A342" s="2">
        <v>340</v>
      </c>
      <c r="B342" s="2"/>
      <c r="C342" s="5"/>
      <c r="D342" s="2"/>
      <c r="E342" s="10"/>
      <c r="F342" s="15"/>
      <c r="G342" s="3"/>
      <c r="H342" s="18"/>
      <c r="I342" s="3"/>
      <c r="J342" s="4"/>
      <c r="K342" s="4"/>
      <c r="L342" s="30"/>
      <c r="M342" s="2"/>
      <c r="N342" s="18"/>
      <c r="O342" s="56"/>
      <c r="P342" s="2"/>
    </row>
    <row r="343" spans="1:16">
      <c r="A343" s="2">
        <v>341</v>
      </c>
      <c r="B343" s="2"/>
      <c r="C343" s="5"/>
      <c r="D343" s="2"/>
      <c r="E343" s="10"/>
      <c r="F343" s="15"/>
      <c r="G343" s="3"/>
      <c r="H343" s="18"/>
      <c r="I343" s="3"/>
      <c r="J343" s="4"/>
      <c r="K343" s="4"/>
      <c r="L343" s="30"/>
      <c r="M343" s="2"/>
      <c r="N343" s="18"/>
      <c r="O343" s="56"/>
      <c r="P343" s="2"/>
    </row>
    <row r="344" spans="1:16">
      <c r="A344" s="2">
        <v>342</v>
      </c>
      <c r="B344" s="2"/>
      <c r="C344" s="5"/>
      <c r="D344" s="2"/>
      <c r="E344" s="10"/>
      <c r="F344" s="15"/>
      <c r="G344" s="3"/>
      <c r="H344" s="18"/>
      <c r="I344" s="3"/>
      <c r="J344" s="4"/>
      <c r="K344" s="4"/>
      <c r="L344" s="30"/>
      <c r="M344" s="2"/>
      <c r="N344" s="18"/>
      <c r="O344" s="56"/>
      <c r="P344" s="2"/>
    </row>
    <row r="345" spans="1:16">
      <c r="A345" s="2">
        <v>343</v>
      </c>
      <c r="B345" s="2"/>
      <c r="C345" s="5"/>
      <c r="D345" s="2"/>
      <c r="E345" s="10"/>
      <c r="F345" s="15"/>
      <c r="G345" s="3"/>
      <c r="H345" s="3"/>
      <c r="I345" s="3"/>
      <c r="J345" s="4"/>
      <c r="K345" s="4"/>
      <c r="L345" s="30"/>
      <c r="M345" s="2"/>
      <c r="N345" s="18"/>
      <c r="O345" s="56"/>
      <c r="P345" s="2"/>
    </row>
    <row r="346" spans="1:16">
      <c r="A346" s="2">
        <v>344</v>
      </c>
      <c r="B346" s="2"/>
      <c r="C346" s="5"/>
      <c r="D346" s="2"/>
      <c r="E346" s="10"/>
      <c r="F346" s="15"/>
      <c r="G346" s="3"/>
      <c r="H346" s="18"/>
      <c r="I346" s="3"/>
      <c r="J346" s="4"/>
      <c r="K346" s="4"/>
      <c r="L346" s="30"/>
      <c r="M346" s="2"/>
      <c r="N346" s="18"/>
      <c r="O346" s="56"/>
      <c r="P346" s="2"/>
    </row>
    <row r="347" spans="1:16">
      <c r="A347" s="2">
        <v>345</v>
      </c>
      <c r="B347" s="2"/>
      <c r="C347" s="5"/>
      <c r="D347" s="2"/>
      <c r="E347" s="10"/>
      <c r="F347" s="15"/>
      <c r="G347" s="3"/>
      <c r="H347" s="18"/>
      <c r="I347" s="3"/>
      <c r="J347" s="4"/>
      <c r="K347" s="4"/>
      <c r="L347" s="30"/>
      <c r="M347" s="2"/>
      <c r="N347" s="18"/>
      <c r="O347" s="56"/>
      <c r="P347" s="2"/>
    </row>
    <row r="348" spans="1:16">
      <c r="A348" s="2">
        <v>346</v>
      </c>
      <c r="B348" s="2"/>
      <c r="C348" s="5"/>
      <c r="D348" s="2"/>
      <c r="E348" s="10"/>
      <c r="F348" s="15"/>
      <c r="G348" s="3"/>
      <c r="H348" s="3"/>
      <c r="I348" s="3"/>
      <c r="J348" s="4"/>
      <c r="K348" s="4"/>
      <c r="L348" s="30"/>
      <c r="M348" s="2"/>
      <c r="N348" s="18"/>
      <c r="O348" s="56"/>
      <c r="P348" s="2"/>
    </row>
    <row r="349" spans="1:16">
      <c r="A349" s="2">
        <v>347</v>
      </c>
      <c r="B349" s="2"/>
      <c r="C349" s="5"/>
      <c r="D349" s="2"/>
      <c r="E349" s="10"/>
      <c r="F349" s="15"/>
      <c r="G349" s="3"/>
      <c r="H349" s="18"/>
      <c r="I349" s="3"/>
      <c r="J349" s="4"/>
      <c r="K349" s="4"/>
      <c r="L349" s="30"/>
      <c r="M349" s="2"/>
      <c r="N349" s="18"/>
      <c r="O349" s="56"/>
      <c r="P349" s="2"/>
    </row>
    <row r="350" spans="1:16">
      <c r="A350" s="2">
        <v>348</v>
      </c>
      <c r="B350" s="2"/>
      <c r="C350" s="5"/>
      <c r="D350" s="2"/>
      <c r="E350" s="10"/>
      <c r="F350" s="15"/>
      <c r="G350" s="3"/>
      <c r="H350" s="18"/>
      <c r="I350" s="3"/>
      <c r="J350" s="4"/>
      <c r="K350" s="4"/>
      <c r="L350" s="30"/>
      <c r="M350" s="2"/>
      <c r="N350" s="18"/>
      <c r="O350" s="56"/>
      <c r="P350" s="2"/>
    </row>
    <row r="351" spans="1:16">
      <c r="A351" s="2">
        <v>349</v>
      </c>
      <c r="B351" s="2"/>
      <c r="C351" s="5"/>
      <c r="D351" s="2"/>
      <c r="E351" s="10"/>
      <c r="F351" s="15"/>
      <c r="G351" s="3"/>
      <c r="H351" s="18"/>
      <c r="I351" s="3"/>
      <c r="J351" s="4"/>
      <c r="K351" s="4"/>
      <c r="L351" s="30"/>
      <c r="M351" s="2"/>
      <c r="N351" s="18"/>
      <c r="O351" s="56"/>
      <c r="P351" s="2"/>
    </row>
    <row r="352" spans="1:16">
      <c r="A352" s="2">
        <v>350</v>
      </c>
      <c r="B352" s="2"/>
      <c r="C352" s="5"/>
      <c r="D352" s="2"/>
      <c r="E352" s="10"/>
      <c r="F352" s="15"/>
      <c r="G352" s="3"/>
      <c r="H352" s="18"/>
      <c r="I352" s="3"/>
      <c r="J352" s="4"/>
      <c r="K352" s="4"/>
      <c r="L352" s="30"/>
      <c r="M352" s="2"/>
      <c r="N352" s="18"/>
      <c r="O352" s="56"/>
      <c r="P352" s="2"/>
    </row>
    <row r="353" spans="1:16">
      <c r="A353" s="2">
        <v>351</v>
      </c>
      <c r="B353" s="2"/>
      <c r="C353" s="5"/>
      <c r="D353" s="2"/>
      <c r="E353" s="10"/>
      <c r="F353" s="15"/>
      <c r="G353" s="3"/>
      <c r="H353" s="18"/>
      <c r="I353" s="3"/>
      <c r="J353" s="4"/>
      <c r="K353" s="4"/>
      <c r="L353" s="30"/>
      <c r="M353" s="2"/>
      <c r="N353" s="18"/>
      <c r="O353" s="56"/>
      <c r="P353" s="2"/>
    </row>
    <row r="354" spans="1:16">
      <c r="A354" s="2">
        <v>352</v>
      </c>
      <c r="B354" s="2"/>
      <c r="C354" s="5"/>
      <c r="D354" s="2"/>
      <c r="E354" s="10"/>
      <c r="F354" s="15"/>
      <c r="G354" s="3"/>
      <c r="H354" s="3"/>
      <c r="I354" s="3"/>
      <c r="J354" s="4"/>
      <c r="K354" s="4"/>
      <c r="L354" s="30"/>
      <c r="M354" s="2"/>
      <c r="N354" s="18"/>
      <c r="O354" s="56"/>
      <c r="P354" s="2"/>
    </row>
    <row r="355" spans="1:16">
      <c r="A355" s="2">
        <v>353</v>
      </c>
      <c r="B355" s="2"/>
      <c r="C355" s="5"/>
      <c r="D355" s="2"/>
      <c r="E355" s="10"/>
      <c r="F355" s="15"/>
      <c r="G355" s="3"/>
      <c r="H355" s="18"/>
      <c r="I355" s="3"/>
      <c r="J355" s="4"/>
      <c r="K355" s="4"/>
      <c r="L355" s="30"/>
      <c r="M355" s="2"/>
      <c r="N355" s="18"/>
      <c r="O355" s="56"/>
      <c r="P355" s="2"/>
    </row>
    <row r="356" spans="1:16">
      <c r="A356" s="2">
        <v>354</v>
      </c>
      <c r="B356" s="2"/>
      <c r="C356" s="5"/>
      <c r="D356" s="2"/>
      <c r="E356" s="2"/>
      <c r="F356" s="3"/>
      <c r="G356" s="3"/>
      <c r="H356" s="18"/>
      <c r="I356" s="3"/>
      <c r="J356" s="4"/>
      <c r="K356" s="4"/>
      <c r="L356" s="30"/>
      <c r="M356" s="2"/>
      <c r="N356" s="18"/>
      <c r="O356" s="56"/>
      <c r="P356" s="2"/>
    </row>
    <row r="357" spans="1:16">
      <c r="A357" s="2">
        <v>355</v>
      </c>
      <c r="B357" s="2"/>
      <c r="C357" s="5"/>
      <c r="D357" s="2"/>
      <c r="E357" s="2"/>
      <c r="F357" s="3"/>
      <c r="G357" s="3"/>
      <c r="H357" s="18"/>
      <c r="I357" s="3"/>
      <c r="J357" s="4"/>
      <c r="K357" s="4"/>
      <c r="L357" s="30"/>
      <c r="M357" s="2"/>
      <c r="N357" s="18"/>
      <c r="O357" s="56"/>
      <c r="P357" s="2"/>
    </row>
    <row r="358" spans="1:16">
      <c r="A358" s="2">
        <v>356</v>
      </c>
      <c r="B358" s="2"/>
      <c r="C358" s="5"/>
      <c r="D358" s="2"/>
      <c r="E358" s="2"/>
      <c r="F358" s="3"/>
      <c r="G358" s="3"/>
      <c r="H358" s="18"/>
      <c r="I358" s="3"/>
      <c r="J358" s="4"/>
      <c r="K358" s="4"/>
      <c r="L358" s="30"/>
      <c r="M358" s="2"/>
      <c r="N358" s="18"/>
      <c r="O358" s="56"/>
      <c r="P358" s="2"/>
    </row>
    <row r="359" spans="1:16">
      <c r="A359" s="2">
        <v>357</v>
      </c>
      <c r="B359" s="2"/>
      <c r="C359" s="5"/>
      <c r="D359" s="2"/>
      <c r="E359" s="2"/>
      <c r="F359" s="3"/>
      <c r="G359" s="3"/>
      <c r="H359" s="18"/>
      <c r="I359" s="3"/>
      <c r="J359" s="4"/>
      <c r="K359" s="4"/>
      <c r="L359" s="30"/>
      <c r="M359" s="2"/>
      <c r="N359" s="18"/>
      <c r="O359" s="56"/>
      <c r="P359" s="2"/>
    </row>
    <row r="360" spans="1:16">
      <c r="A360" s="2">
        <v>358</v>
      </c>
      <c r="B360" s="2"/>
      <c r="C360" s="5"/>
      <c r="D360" s="2"/>
      <c r="E360" s="2"/>
      <c r="F360" s="3"/>
      <c r="G360" s="3"/>
      <c r="H360" s="18"/>
      <c r="I360" s="3"/>
      <c r="J360" s="4"/>
      <c r="K360" s="4"/>
      <c r="L360" s="30"/>
      <c r="M360" s="2"/>
      <c r="N360" s="18"/>
      <c r="O360" s="56"/>
      <c r="P360" s="2"/>
    </row>
    <row r="361" spans="1:16">
      <c r="A361" s="2">
        <v>359</v>
      </c>
      <c r="B361" s="2"/>
      <c r="C361" s="5"/>
      <c r="D361" s="2"/>
      <c r="E361" s="2"/>
      <c r="F361" s="3"/>
      <c r="G361" s="3"/>
      <c r="H361" s="3"/>
      <c r="I361" s="3"/>
      <c r="J361" s="4"/>
      <c r="K361" s="4"/>
      <c r="L361" s="30"/>
      <c r="M361" s="2"/>
      <c r="N361" s="18"/>
      <c r="O361" s="56"/>
      <c r="P361" s="2"/>
    </row>
    <row r="362" spans="1:16">
      <c r="A362" s="2">
        <v>360</v>
      </c>
      <c r="B362" s="2"/>
      <c r="C362" s="5"/>
      <c r="D362" s="2"/>
      <c r="E362" s="2"/>
      <c r="F362" s="3"/>
      <c r="G362" s="3"/>
      <c r="H362" s="18"/>
      <c r="I362" s="3"/>
      <c r="J362" s="4"/>
      <c r="K362" s="4"/>
      <c r="L362" s="30"/>
      <c r="M362" s="2"/>
      <c r="N362" s="18"/>
      <c r="O362" s="56"/>
      <c r="P362" s="2"/>
    </row>
    <row r="363" spans="1:16">
      <c r="A363" s="2">
        <v>361</v>
      </c>
      <c r="B363" s="2"/>
      <c r="C363" s="5"/>
      <c r="D363" s="2"/>
      <c r="E363" s="2"/>
      <c r="F363" s="3"/>
      <c r="G363" s="3"/>
      <c r="H363" s="3"/>
      <c r="I363" s="3"/>
      <c r="J363" s="4"/>
      <c r="K363" s="4"/>
      <c r="L363" s="30"/>
      <c r="M363" s="2"/>
      <c r="N363" s="18"/>
      <c r="O363" s="56"/>
      <c r="P363" s="2"/>
    </row>
    <row r="364" spans="1:16">
      <c r="A364" s="2">
        <v>362</v>
      </c>
      <c r="B364" s="2"/>
      <c r="C364" s="5"/>
      <c r="D364" s="2"/>
      <c r="E364" s="2"/>
      <c r="F364" s="3"/>
      <c r="G364" s="3"/>
      <c r="H364" s="3"/>
      <c r="I364" s="3"/>
      <c r="J364" s="4"/>
      <c r="K364" s="4"/>
      <c r="L364" s="30"/>
      <c r="M364" s="2"/>
      <c r="N364" s="18"/>
      <c r="O364" s="56"/>
      <c r="P364" s="2"/>
    </row>
    <row r="365" spans="1:16">
      <c r="A365" s="2">
        <v>363</v>
      </c>
      <c r="B365" s="2"/>
      <c r="C365" s="5"/>
      <c r="D365" s="2"/>
      <c r="E365" s="2"/>
      <c r="F365" s="3"/>
      <c r="G365" s="3"/>
      <c r="H365" s="18"/>
      <c r="I365" s="3"/>
      <c r="J365" s="4"/>
      <c r="K365" s="4"/>
      <c r="L365" s="30"/>
      <c r="M365" s="2"/>
      <c r="N365" s="18"/>
      <c r="O365" s="56"/>
      <c r="P365" s="2"/>
    </row>
    <row r="366" spans="1:16">
      <c r="A366" s="2">
        <v>364</v>
      </c>
      <c r="B366" s="2"/>
      <c r="C366" s="5"/>
      <c r="D366" s="2"/>
      <c r="E366" s="2"/>
      <c r="F366" s="3"/>
      <c r="G366" s="3"/>
      <c r="H366" s="18"/>
      <c r="I366" s="3"/>
      <c r="J366" s="4"/>
      <c r="K366" s="4"/>
      <c r="L366" s="30"/>
      <c r="M366" s="2"/>
      <c r="N366" s="18"/>
      <c r="O366" s="56"/>
      <c r="P366" s="2"/>
    </row>
    <row r="367" spans="1:16">
      <c r="A367" s="2">
        <v>365</v>
      </c>
      <c r="B367" s="2"/>
      <c r="C367" s="5"/>
      <c r="D367" s="2"/>
      <c r="E367" s="2"/>
      <c r="F367" s="3"/>
      <c r="G367" s="3"/>
      <c r="H367" s="18"/>
      <c r="I367" s="3"/>
      <c r="J367" s="4"/>
      <c r="K367" s="4"/>
      <c r="L367" s="30"/>
      <c r="M367" s="2"/>
      <c r="N367" s="18"/>
      <c r="O367" s="56"/>
      <c r="P367" s="2"/>
    </row>
    <row r="368" spans="1:16">
      <c r="A368" s="2">
        <v>366</v>
      </c>
      <c r="B368" s="2"/>
      <c r="C368" s="5"/>
      <c r="D368" s="2"/>
      <c r="E368" s="2"/>
      <c r="F368" s="3"/>
      <c r="G368" s="3"/>
      <c r="H368" s="18"/>
      <c r="I368" s="3"/>
      <c r="J368" s="4"/>
      <c r="K368" s="4"/>
      <c r="L368" s="30"/>
      <c r="M368" s="2"/>
      <c r="N368" s="18"/>
      <c r="O368" s="56"/>
      <c r="P368" s="2"/>
    </row>
    <row r="369" spans="1:16">
      <c r="A369" s="2">
        <v>367</v>
      </c>
      <c r="B369" s="2"/>
      <c r="C369" s="5"/>
      <c r="D369" s="2"/>
      <c r="E369" s="2"/>
      <c r="F369" s="3"/>
      <c r="G369" s="3"/>
      <c r="H369" s="18"/>
      <c r="I369" s="3"/>
      <c r="J369" s="4"/>
      <c r="K369" s="4"/>
      <c r="L369" s="30"/>
      <c r="M369" s="2"/>
      <c r="N369" s="18"/>
      <c r="O369" s="56"/>
      <c r="P369" s="2"/>
    </row>
    <row r="370" spans="1:16">
      <c r="A370" s="2">
        <v>368</v>
      </c>
      <c r="B370" s="2"/>
      <c r="C370" s="5"/>
      <c r="D370" s="2"/>
      <c r="E370" s="10"/>
      <c r="F370" s="15"/>
      <c r="G370" s="3"/>
      <c r="H370" s="18"/>
      <c r="I370" s="3"/>
      <c r="J370" s="4"/>
      <c r="K370" s="4"/>
      <c r="L370" s="30"/>
      <c r="M370" s="2"/>
      <c r="N370" s="18"/>
      <c r="O370" s="56"/>
      <c r="P370" s="2"/>
    </row>
    <row r="371" spans="1:16">
      <c r="A371" s="2">
        <v>369</v>
      </c>
      <c r="B371" s="2"/>
      <c r="C371" s="5"/>
      <c r="D371" s="2"/>
      <c r="E371" s="10"/>
      <c r="F371" s="15"/>
      <c r="G371" s="3"/>
      <c r="H371" s="18"/>
      <c r="I371" s="3"/>
      <c r="J371" s="4"/>
      <c r="K371" s="4"/>
      <c r="L371" s="30"/>
      <c r="M371" s="2"/>
      <c r="N371" s="18"/>
      <c r="O371" s="56"/>
      <c r="P371" s="2"/>
    </row>
    <row r="372" spans="1:16">
      <c r="A372" s="2">
        <v>370</v>
      </c>
      <c r="B372" s="2"/>
      <c r="C372" s="5"/>
      <c r="D372" s="2"/>
      <c r="E372" s="10"/>
      <c r="F372" s="15"/>
      <c r="G372" s="3"/>
      <c r="H372" s="18"/>
      <c r="I372" s="3"/>
      <c r="J372" s="4"/>
      <c r="K372" s="4"/>
      <c r="L372" s="30"/>
      <c r="M372" s="2"/>
      <c r="N372" s="18"/>
      <c r="O372" s="56"/>
      <c r="P372" s="2"/>
    </row>
    <row r="373" spans="1:16">
      <c r="A373" s="2">
        <v>371</v>
      </c>
      <c r="B373" s="2"/>
      <c r="C373" s="5"/>
      <c r="D373" s="2"/>
      <c r="E373" s="10"/>
      <c r="F373" s="15"/>
      <c r="G373" s="3"/>
      <c r="H373" s="18"/>
      <c r="I373" s="3"/>
      <c r="J373" s="4"/>
      <c r="K373" s="4"/>
      <c r="L373" s="30"/>
      <c r="M373" s="2"/>
      <c r="N373" s="18"/>
      <c r="O373" s="56"/>
      <c r="P373" s="2"/>
    </row>
    <row r="374" spans="1:16">
      <c r="A374" s="2">
        <v>372</v>
      </c>
      <c r="B374" s="2"/>
      <c r="C374" s="5"/>
      <c r="D374" s="2"/>
      <c r="E374" s="10"/>
      <c r="F374" s="15"/>
      <c r="G374" s="3"/>
      <c r="H374" s="18"/>
      <c r="I374" s="3"/>
      <c r="J374" s="4"/>
      <c r="K374" s="4"/>
      <c r="L374" s="30"/>
      <c r="M374" s="2"/>
      <c r="N374" s="18"/>
      <c r="O374" s="56"/>
      <c r="P374" s="2"/>
    </row>
    <row r="375" spans="1:16">
      <c r="A375" s="2">
        <v>373</v>
      </c>
      <c r="B375" s="2"/>
      <c r="C375" s="5"/>
      <c r="D375" s="2"/>
      <c r="E375" s="10"/>
      <c r="F375" s="15"/>
      <c r="G375" s="3"/>
      <c r="H375" s="18"/>
      <c r="I375" s="3"/>
      <c r="J375" s="4"/>
      <c r="K375" s="4"/>
      <c r="L375" s="30"/>
      <c r="M375" s="2"/>
      <c r="N375" s="18"/>
      <c r="O375" s="56"/>
      <c r="P375" s="2"/>
    </row>
    <row r="376" spans="1:16">
      <c r="A376" s="2">
        <v>374</v>
      </c>
      <c r="B376" s="2"/>
      <c r="C376" s="5"/>
      <c r="D376" s="2"/>
      <c r="E376" s="10"/>
      <c r="F376" s="15"/>
      <c r="G376" s="3"/>
      <c r="H376" s="18"/>
      <c r="I376" s="3"/>
      <c r="J376" s="4"/>
      <c r="K376" s="4"/>
      <c r="L376" s="30"/>
      <c r="M376" s="2"/>
      <c r="N376" s="18"/>
      <c r="O376" s="56"/>
      <c r="P376" s="2"/>
    </row>
    <row r="377" spans="1:16">
      <c r="A377" s="2">
        <v>375</v>
      </c>
      <c r="B377" s="2"/>
      <c r="C377" s="5"/>
      <c r="D377" s="2"/>
      <c r="E377" s="10"/>
      <c r="F377" s="15"/>
      <c r="G377" s="3"/>
      <c r="H377" s="18"/>
      <c r="I377" s="3"/>
      <c r="J377" s="4"/>
      <c r="K377" s="4"/>
      <c r="L377" s="30"/>
      <c r="M377" s="2"/>
      <c r="N377" s="18"/>
      <c r="O377" s="56"/>
      <c r="P377" s="2"/>
    </row>
    <row r="378" spans="1:16">
      <c r="A378" s="2">
        <v>376</v>
      </c>
      <c r="B378" s="2"/>
      <c r="C378" s="5"/>
      <c r="D378" s="2"/>
      <c r="E378" s="10"/>
      <c r="F378" s="15"/>
      <c r="G378" s="3"/>
      <c r="H378" s="18"/>
      <c r="I378" s="3"/>
      <c r="J378" s="4"/>
      <c r="K378" s="4"/>
      <c r="L378" s="30"/>
      <c r="M378" s="2"/>
      <c r="N378" s="18"/>
      <c r="O378" s="56"/>
      <c r="P378" s="2"/>
    </row>
    <row r="379" spans="1:16">
      <c r="A379" s="2">
        <v>377</v>
      </c>
      <c r="B379" s="2"/>
      <c r="C379" s="5"/>
      <c r="D379" s="2"/>
      <c r="E379" s="10"/>
      <c r="F379" s="15"/>
      <c r="G379" s="3"/>
      <c r="H379" s="3"/>
      <c r="I379" s="3"/>
      <c r="J379" s="4"/>
      <c r="K379" s="4"/>
      <c r="L379" s="30"/>
      <c r="M379" s="2"/>
      <c r="N379" s="18"/>
      <c r="O379" s="56"/>
      <c r="P379" s="2"/>
    </row>
    <row r="380" spans="1:16">
      <c r="A380" s="2">
        <v>378</v>
      </c>
      <c r="B380" s="2"/>
      <c r="C380" s="5"/>
      <c r="D380" s="2"/>
      <c r="E380" s="10"/>
      <c r="F380" s="15"/>
      <c r="G380" s="3"/>
      <c r="H380" s="18"/>
      <c r="I380" s="3"/>
      <c r="J380" s="4"/>
      <c r="K380" s="4"/>
      <c r="L380" s="30"/>
      <c r="M380" s="2"/>
      <c r="N380" s="18"/>
      <c r="O380" s="56"/>
      <c r="P380" s="2"/>
    </row>
    <row r="381" spans="1:16">
      <c r="A381" s="2">
        <v>379</v>
      </c>
      <c r="B381" s="2"/>
      <c r="C381" s="5"/>
      <c r="D381" s="2"/>
      <c r="E381" s="10"/>
      <c r="F381" s="15"/>
      <c r="G381" s="3"/>
      <c r="H381" s="18"/>
      <c r="I381" s="3"/>
      <c r="J381" s="4"/>
      <c r="K381" s="4"/>
      <c r="L381" s="30"/>
      <c r="M381" s="2"/>
      <c r="N381" s="18"/>
      <c r="O381" s="56"/>
      <c r="P381" s="2"/>
    </row>
    <row r="382" spans="1:16">
      <c r="A382" s="2">
        <v>380</v>
      </c>
      <c r="B382" s="2"/>
      <c r="C382" s="5"/>
      <c r="D382" s="2"/>
      <c r="E382" s="10"/>
      <c r="F382" s="15"/>
      <c r="G382" s="3"/>
      <c r="H382" s="18"/>
      <c r="I382" s="3"/>
      <c r="J382" s="4"/>
      <c r="K382" s="4"/>
      <c r="L382" s="30"/>
      <c r="M382" s="2"/>
      <c r="N382" s="18"/>
      <c r="O382" s="56"/>
      <c r="P382" s="2"/>
    </row>
    <row r="383" spans="1:16">
      <c r="A383" s="2">
        <v>381</v>
      </c>
      <c r="B383" s="2"/>
      <c r="C383" s="5"/>
      <c r="D383" s="2"/>
      <c r="E383" s="10"/>
      <c r="F383" s="15"/>
      <c r="G383" s="3"/>
      <c r="H383" s="18"/>
      <c r="I383" s="3"/>
      <c r="J383" s="4"/>
      <c r="K383" s="4"/>
      <c r="L383" s="30"/>
      <c r="M383" s="2"/>
      <c r="N383" s="18"/>
      <c r="O383" s="56"/>
      <c r="P383" s="2"/>
    </row>
    <row r="384" spans="1:16">
      <c r="A384" s="2">
        <v>382</v>
      </c>
      <c r="B384" s="2"/>
      <c r="C384" s="5"/>
      <c r="D384" s="2"/>
      <c r="E384" s="10"/>
      <c r="F384" s="15"/>
      <c r="G384" s="3"/>
      <c r="H384" s="18"/>
      <c r="I384" s="3"/>
      <c r="J384" s="4"/>
      <c r="K384" s="4"/>
      <c r="L384" s="30"/>
      <c r="M384" s="2"/>
      <c r="N384" s="18"/>
      <c r="O384" s="56"/>
      <c r="P384" s="2"/>
    </row>
    <row r="385" spans="1:16">
      <c r="A385" s="2">
        <v>383</v>
      </c>
      <c r="B385" s="2"/>
      <c r="C385" s="5"/>
      <c r="D385" s="2"/>
      <c r="E385" s="10"/>
      <c r="F385" s="15"/>
      <c r="G385" s="3"/>
      <c r="H385" s="18"/>
      <c r="I385" s="3"/>
      <c r="J385" s="4"/>
      <c r="K385" s="4"/>
      <c r="L385" s="30"/>
      <c r="M385" s="2"/>
      <c r="N385" s="18"/>
      <c r="O385" s="56"/>
      <c r="P385" s="2"/>
    </row>
    <row r="386" spans="1:16">
      <c r="A386" s="2">
        <v>384</v>
      </c>
      <c r="B386" s="2"/>
      <c r="C386" s="5"/>
      <c r="D386" s="2"/>
      <c r="E386" s="2"/>
      <c r="F386" s="3"/>
      <c r="G386" s="3"/>
      <c r="H386" s="18"/>
      <c r="I386" s="3"/>
      <c r="J386" s="4"/>
      <c r="K386" s="4"/>
      <c r="L386" s="30"/>
      <c r="M386" s="2"/>
      <c r="N386" s="18"/>
      <c r="O386" s="56"/>
      <c r="P386" s="2"/>
    </row>
    <row r="387" spans="1:16">
      <c r="A387" s="2">
        <v>385</v>
      </c>
      <c r="B387" s="2"/>
      <c r="C387" s="5"/>
      <c r="D387" s="2"/>
      <c r="E387" s="2"/>
      <c r="F387" s="3"/>
      <c r="G387" s="3"/>
      <c r="H387" s="18"/>
      <c r="I387" s="3"/>
      <c r="J387" s="4"/>
      <c r="K387" s="4"/>
      <c r="L387" s="30"/>
      <c r="M387" s="2"/>
      <c r="N387" s="18"/>
      <c r="O387" s="56"/>
      <c r="P387" s="2"/>
    </row>
    <row r="388" spans="1:16">
      <c r="A388" s="2">
        <v>386</v>
      </c>
      <c r="B388" s="2"/>
      <c r="C388" s="5"/>
      <c r="D388" s="2"/>
      <c r="E388" s="2"/>
      <c r="F388" s="3"/>
      <c r="G388" s="3"/>
      <c r="H388" s="18"/>
      <c r="I388" s="3"/>
      <c r="J388" s="4"/>
      <c r="K388" s="4"/>
      <c r="L388" s="30"/>
      <c r="M388" s="2"/>
      <c r="N388" s="18"/>
      <c r="O388" s="56"/>
      <c r="P388" s="2"/>
    </row>
    <row r="389" spans="1:16">
      <c r="A389" s="2">
        <v>387</v>
      </c>
      <c r="B389" s="2"/>
      <c r="C389" s="5"/>
      <c r="D389" s="2"/>
      <c r="E389" s="2"/>
      <c r="F389" s="3"/>
      <c r="G389" s="3"/>
      <c r="H389" s="18"/>
      <c r="I389" s="3"/>
      <c r="J389" s="4"/>
      <c r="K389" s="4"/>
      <c r="L389" s="30"/>
      <c r="M389" s="2"/>
      <c r="N389" s="18"/>
      <c r="O389" s="56"/>
      <c r="P389" s="2"/>
    </row>
    <row r="390" spans="1:16">
      <c r="A390" s="2">
        <v>388</v>
      </c>
      <c r="B390" s="2"/>
      <c r="C390" s="5"/>
      <c r="D390" s="2"/>
      <c r="E390" s="2"/>
      <c r="F390" s="3"/>
      <c r="G390" s="3"/>
      <c r="H390" s="18"/>
      <c r="I390" s="3"/>
      <c r="J390" s="4"/>
      <c r="K390" s="4"/>
      <c r="L390" s="30"/>
      <c r="M390" s="2"/>
      <c r="N390" s="18"/>
      <c r="O390" s="56"/>
      <c r="P390" s="2"/>
    </row>
    <row r="391" spans="1:16">
      <c r="A391" s="2">
        <v>389</v>
      </c>
      <c r="B391" s="2"/>
      <c r="C391" s="5"/>
      <c r="D391" s="2"/>
      <c r="E391" s="2"/>
      <c r="F391" s="3"/>
      <c r="G391" s="3"/>
      <c r="H391" s="18"/>
      <c r="I391" s="3"/>
      <c r="J391" s="4"/>
      <c r="K391" s="4"/>
      <c r="L391" s="30"/>
      <c r="M391" s="2"/>
      <c r="N391" s="18"/>
      <c r="O391" s="56"/>
      <c r="P391" s="2"/>
    </row>
    <row r="392" spans="1:16">
      <c r="A392" s="2">
        <v>390</v>
      </c>
      <c r="B392" s="2"/>
      <c r="C392" s="5"/>
      <c r="D392" s="2"/>
      <c r="E392" s="2"/>
      <c r="F392" s="3"/>
      <c r="G392" s="3"/>
      <c r="H392" s="18"/>
      <c r="I392" s="3"/>
      <c r="J392" s="4"/>
      <c r="K392" s="4"/>
      <c r="L392" s="30"/>
      <c r="M392" s="2"/>
      <c r="N392" s="18"/>
      <c r="O392" s="56"/>
      <c r="P392" s="2"/>
    </row>
    <row r="393" spans="1:16">
      <c r="A393" s="2">
        <v>391</v>
      </c>
      <c r="B393" s="2"/>
      <c r="C393" s="5"/>
      <c r="D393" s="2"/>
      <c r="E393" s="2"/>
      <c r="F393" s="3"/>
      <c r="G393" s="3"/>
      <c r="H393" s="18"/>
      <c r="I393" s="3"/>
      <c r="J393" s="4"/>
      <c r="K393" s="4"/>
      <c r="L393" s="30"/>
      <c r="M393" s="2"/>
      <c r="N393" s="18"/>
      <c r="O393" s="56"/>
      <c r="P393" s="2"/>
    </row>
    <row r="394" spans="1:16">
      <c r="A394" s="2">
        <v>392</v>
      </c>
      <c r="B394" s="2"/>
      <c r="C394" s="5"/>
      <c r="D394" s="2"/>
      <c r="E394" s="2"/>
      <c r="F394" s="3"/>
      <c r="G394" s="3"/>
      <c r="H394" s="18"/>
      <c r="I394" s="3"/>
      <c r="J394" s="4"/>
      <c r="K394" s="4"/>
      <c r="L394" s="30"/>
      <c r="M394" s="2"/>
      <c r="N394" s="18"/>
      <c r="O394" s="56"/>
      <c r="P394" s="2"/>
    </row>
    <row r="395" spans="1:16">
      <c r="A395" s="2">
        <v>393</v>
      </c>
      <c r="B395" s="2"/>
      <c r="C395" s="5"/>
      <c r="D395" s="2"/>
      <c r="E395" s="2"/>
      <c r="F395" s="3"/>
      <c r="G395" s="3"/>
      <c r="H395" s="18"/>
      <c r="I395" s="3"/>
      <c r="J395" s="4"/>
      <c r="K395" s="4"/>
      <c r="L395" s="30"/>
      <c r="M395" s="2"/>
      <c r="N395" s="18"/>
      <c r="O395" s="56"/>
      <c r="P395" s="2"/>
    </row>
    <row r="396" spans="1:16">
      <c r="A396" s="2">
        <v>394</v>
      </c>
      <c r="B396" s="2"/>
      <c r="C396" s="5"/>
      <c r="D396" s="2"/>
      <c r="E396" s="2"/>
      <c r="F396" s="3"/>
      <c r="G396" s="3"/>
      <c r="H396" s="3"/>
      <c r="I396" s="3"/>
      <c r="J396" s="4"/>
      <c r="K396" s="4"/>
      <c r="L396" s="30"/>
      <c r="M396" s="2"/>
      <c r="N396" s="18"/>
      <c r="O396" s="56"/>
      <c r="P396" s="2"/>
    </row>
    <row r="397" spans="1:16">
      <c r="A397" s="2">
        <v>395</v>
      </c>
      <c r="B397" s="2"/>
      <c r="C397" s="5"/>
      <c r="D397" s="2"/>
      <c r="E397" s="2"/>
      <c r="F397" s="3"/>
      <c r="G397" s="3"/>
      <c r="H397" s="3"/>
      <c r="I397" s="3"/>
      <c r="J397" s="4"/>
      <c r="K397" s="4"/>
      <c r="L397" s="30"/>
      <c r="M397" s="2"/>
      <c r="N397" s="18"/>
      <c r="O397" s="56"/>
      <c r="P397" s="2"/>
    </row>
    <row r="398" spans="1:16">
      <c r="A398" s="2">
        <v>396</v>
      </c>
      <c r="B398" s="2"/>
      <c r="C398" s="5"/>
      <c r="D398" s="2"/>
      <c r="E398" s="2"/>
      <c r="F398" s="3"/>
      <c r="G398" s="3"/>
      <c r="H398" s="18"/>
      <c r="I398" s="3"/>
      <c r="J398" s="4"/>
      <c r="K398" s="4"/>
      <c r="L398" s="30"/>
      <c r="M398" s="2"/>
      <c r="N398" s="18"/>
      <c r="O398" s="56"/>
      <c r="P398" s="2"/>
    </row>
    <row r="399" spans="1:16">
      <c r="A399" s="2">
        <v>397</v>
      </c>
      <c r="B399" s="2"/>
      <c r="C399" s="5"/>
      <c r="D399" s="2"/>
      <c r="E399" s="2"/>
      <c r="F399" s="3"/>
      <c r="G399" s="3"/>
      <c r="H399" s="18"/>
      <c r="I399" s="3"/>
      <c r="J399" s="4"/>
      <c r="K399" s="4"/>
      <c r="L399" s="30"/>
      <c r="M399" s="2"/>
      <c r="N399" s="18"/>
      <c r="O399" s="56"/>
      <c r="P399" s="2"/>
    </row>
    <row r="400" spans="1:16">
      <c r="A400" s="2">
        <v>398</v>
      </c>
      <c r="B400" s="2"/>
      <c r="C400" s="5"/>
      <c r="D400" s="2"/>
      <c r="E400" s="2"/>
      <c r="F400" s="3"/>
      <c r="G400" s="3"/>
      <c r="H400" s="18"/>
      <c r="I400" s="3"/>
      <c r="J400" s="4"/>
      <c r="K400" s="4"/>
      <c r="L400" s="30"/>
      <c r="M400" s="2"/>
      <c r="N400" s="18"/>
      <c r="O400" s="56"/>
      <c r="P400" s="2"/>
    </row>
    <row r="401" spans="1:16">
      <c r="A401" s="2">
        <v>399</v>
      </c>
      <c r="B401" s="2"/>
      <c r="C401" s="5"/>
      <c r="D401" s="2"/>
      <c r="E401" s="2"/>
      <c r="F401" s="3"/>
      <c r="G401" s="3"/>
      <c r="H401" s="18"/>
      <c r="I401" s="3"/>
      <c r="J401" s="4"/>
      <c r="K401" s="4"/>
      <c r="L401" s="30"/>
      <c r="M401" s="2"/>
      <c r="N401" s="18"/>
      <c r="O401" s="56"/>
      <c r="P401" s="2"/>
    </row>
    <row r="402" spans="1:16">
      <c r="A402" s="2">
        <v>400</v>
      </c>
      <c r="B402" s="2"/>
      <c r="C402" s="5"/>
      <c r="D402" s="2"/>
      <c r="E402" s="2"/>
      <c r="F402" s="3"/>
      <c r="G402" s="3"/>
      <c r="H402" s="18"/>
      <c r="I402" s="3"/>
      <c r="J402" s="4"/>
      <c r="K402" s="4"/>
      <c r="L402" s="30"/>
      <c r="M402" s="2"/>
      <c r="N402" s="18"/>
      <c r="O402" s="56"/>
      <c r="P402" s="2"/>
    </row>
    <row r="403" spans="1:16">
      <c r="A403" s="2">
        <v>401</v>
      </c>
      <c r="B403" s="2"/>
      <c r="C403" s="5"/>
      <c r="D403" s="2"/>
      <c r="E403" s="2"/>
      <c r="F403" s="3"/>
      <c r="G403" s="3"/>
      <c r="H403" s="18"/>
      <c r="I403" s="3"/>
      <c r="J403" s="4"/>
      <c r="K403" s="4"/>
      <c r="L403" s="30"/>
      <c r="M403" s="2"/>
      <c r="N403" s="18"/>
      <c r="O403" s="56"/>
      <c r="P403" s="2"/>
    </row>
    <row r="404" spans="1:16">
      <c r="A404" s="2">
        <v>402</v>
      </c>
      <c r="B404" s="2"/>
      <c r="C404" s="5"/>
      <c r="D404" s="2"/>
      <c r="E404" s="2"/>
      <c r="F404" s="3"/>
      <c r="G404" s="3"/>
      <c r="H404" s="18"/>
      <c r="I404" s="3"/>
      <c r="J404" s="4"/>
      <c r="K404" s="4"/>
      <c r="L404" s="30"/>
      <c r="M404" s="2"/>
      <c r="N404" s="18"/>
      <c r="O404" s="56"/>
      <c r="P404" s="2"/>
    </row>
    <row r="405" spans="1:16">
      <c r="A405" s="2">
        <v>403</v>
      </c>
      <c r="B405" s="2"/>
      <c r="C405" s="5"/>
      <c r="D405" s="2"/>
      <c r="E405" s="2"/>
      <c r="F405" s="3"/>
      <c r="G405" s="3"/>
      <c r="H405" s="18"/>
      <c r="I405" s="3"/>
      <c r="J405" s="4"/>
      <c r="K405" s="4"/>
      <c r="L405" s="30"/>
      <c r="M405" s="2"/>
      <c r="N405" s="18"/>
      <c r="O405" s="56"/>
      <c r="P405" s="2"/>
    </row>
    <row r="406" spans="1:16">
      <c r="A406" s="2">
        <v>404</v>
      </c>
      <c r="B406" s="2"/>
      <c r="C406" s="5"/>
      <c r="D406" s="2"/>
      <c r="E406" s="2"/>
      <c r="F406" s="3"/>
      <c r="G406" s="3"/>
      <c r="H406" s="18"/>
      <c r="I406" s="3"/>
      <c r="J406" s="4"/>
      <c r="K406" s="4"/>
      <c r="L406" s="30"/>
      <c r="M406" s="2"/>
      <c r="N406" s="18"/>
      <c r="O406" s="56"/>
      <c r="P406" s="2"/>
    </row>
    <row r="407" spans="1:16">
      <c r="A407" s="2">
        <v>405</v>
      </c>
      <c r="B407" s="2"/>
      <c r="C407" s="5"/>
      <c r="D407" s="2"/>
      <c r="E407" s="2"/>
      <c r="F407" s="3"/>
      <c r="G407" s="3"/>
      <c r="H407" s="18"/>
      <c r="I407" s="3"/>
      <c r="J407" s="4"/>
      <c r="K407" s="4"/>
      <c r="L407" s="30"/>
      <c r="M407" s="2"/>
      <c r="N407" s="18"/>
      <c r="O407" s="56"/>
      <c r="P407" s="2"/>
    </row>
    <row r="408" spans="1:16">
      <c r="A408" s="2">
        <v>406</v>
      </c>
      <c r="B408" s="2"/>
      <c r="C408" s="5"/>
      <c r="D408" s="2"/>
      <c r="E408" s="2"/>
      <c r="F408" s="3"/>
      <c r="G408" s="3"/>
      <c r="H408" s="18"/>
      <c r="I408" s="3"/>
      <c r="J408" s="4"/>
      <c r="K408" s="4"/>
      <c r="L408" s="30"/>
      <c r="M408" s="2"/>
      <c r="N408" s="18"/>
      <c r="O408" s="56"/>
      <c r="P408" s="2"/>
    </row>
    <row r="409" spans="1:16">
      <c r="A409" s="2">
        <v>407</v>
      </c>
      <c r="B409" s="2"/>
      <c r="C409" s="5"/>
      <c r="D409" s="2"/>
      <c r="E409" s="2"/>
      <c r="F409" s="3"/>
      <c r="G409" s="3"/>
      <c r="H409" s="18"/>
      <c r="I409" s="3"/>
      <c r="J409" s="4"/>
      <c r="K409" s="4"/>
      <c r="L409" s="30"/>
      <c r="M409" s="2"/>
      <c r="N409" s="18"/>
      <c r="O409" s="56"/>
      <c r="P409" s="2"/>
    </row>
    <row r="410" spans="1:16">
      <c r="A410" s="2">
        <v>408</v>
      </c>
      <c r="B410" s="2"/>
      <c r="C410" s="5"/>
      <c r="D410" s="2"/>
      <c r="E410" s="2"/>
      <c r="F410" s="3"/>
      <c r="G410" s="3"/>
      <c r="H410" s="18"/>
      <c r="I410" s="3"/>
      <c r="J410" s="4"/>
      <c r="K410" s="4"/>
      <c r="L410" s="30"/>
      <c r="M410" s="2"/>
      <c r="N410" s="18"/>
      <c r="O410" s="56"/>
      <c r="P410" s="2"/>
    </row>
    <row r="411" spans="1:16">
      <c r="A411" s="2">
        <v>409</v>
      </c>
      <c r="B411" s="2"/>
      <c r="C411" s="5"/>
      <c r="D411" s="2"/>
      <c r="E411" s="2"/>
      <c r="F411" s="3"/>
      <c r="G411" s="3"/>
      <c r="H411" s="18"/>
      <c r="I411" s="3"/>
      <c r="J411" s="4"/>
      <c r="K411" s="4"/>
      <c r="L411" s="30"/>
      <c r="M411" s="2"/>
      <c r="N411" s="18"/>
      <c r="O411" s="56"/>
      <c r="P411" s="2"/>
    </row>
    <row r="412" spans="1:16">
      <c r="A412" s="2">
        <v>410</v>
      </c>
      <c r="B412" s="2"/>
      <c r="C412" s="5"/>
      <c r="D412" s="2"/>
      <c r="E412" s="2"/>
      <c r="F412" s="3"/>
      <c r="G412" s="3"/>
      <c r="H412" s="18"/>
      <c r="I412" s="3"/>
      <c r="J412" s="4"/>
      <c r="K412" s="4"/>
      <c r="L412" s="30"/>
      <c r="M412" s="2"/>
      <c r="N412" s="18"/>
      <c r="O412" s="56"/>
      <c r="P412" s="2"/>
    </row>
    <row r="413" spans="1:16">
      <c r="A413" s="2">
        <v>411</v>
      </c>
      <c r="B413" s="2"/>
      <c r="C413" s="5"/>
      <c r="D413" s="2"/>
      <c r="E413" s="2"/>
      <c r="F413" s="3"/>
      <c r="G413" s="3"/>
      <c r="H413" s="18"/>
      <c r="I413" s="3"/>
      <c r="J413" s="4"/>
      <c r="K413" s="4"/>
      <c r="L413" s="30"/>
      <c r="M413" s="2"/>
      <c r="N413" s="18"/>
      <c r="O413" s="56"/>
      <c r="P413" s="2"/>
    </row>
    <row r="414" spans="1:16">
      <c r="A414" s="2">
        <v>412</v>
      </c>
      <c r="B414" s="2"/>
      <c r="C414" s="5"/>
      <c r="D414" s="2"/>
      <c r="E414" s="2"/>
      <c r="F414" s="3"/>
      <c r="G414" s="3"/>
      <c r="H414" s="18"/>
      <c r="I414" s="3"/>
      <c r="J414" s="4"/>
      <c r="K414" s="4"/>
      <c r="L414" s="30"/>
      <c r="M414" s="2"/>
      <c r="N414" s="18"/>
      <c r="O414" s="56"/>
      <c r="P414" s="2"/>
    </row>
    <row r="415" spans="1:16">
      <c r="A415" s="2">
        <v>413</v>
      </c>
      <c r="B415" s="2"/>
      <c r="C415" s="5"/>
      <c r="D415" s="2"/>
      <c r="E415" s="2"/>
      <c r="F415" s="3"/>
      <c r="G415" s="3"/>
      <c r="H415" s="18"/>
      <c r="I415" s="3"/>
      <c r="J415" s="4"/>
      <c r="K415" s="4"/>
      <c r="L415" s="30"/>
      <c r="M415" s="2"/>
      <c r="N415" s="18"/>
      <c r="O415" s="56"/>
      <c r="P415" s="2"/>
    </row>
    <row r="416" spans="1:16">
      <c r="A416" s="2">
        <v>414</v>
      </c>
      <c r="B416" s="2"/>
      <c r="C416" s="5"/>
      <c r="D416" s="2"/>
      <c r="E416" s="2"/>
      <c r="F416" s="3"/>
      <c r="G416" s="3"/>
      <c r="H416" s="18"/>
      <c r="I416" s="3"/>
      <c r="J416" s="4"/>
      <c r="K416" s="4"/>
      <c r="L416" s="30"/>
      <c r="M416" s="2"/>
      <c r="N416" s="18"/>
      <c r="O416" s="56"/>
      <c r="P416" s="2"/>
    </row>
    <row r="417" spans="1:16">
      <c r="A417" s="2">
        <v>415</v>
      </c>
      <c r="B417" s="2"/>
      <c r="C417" s="5"/>
      <c r="D417" s="2"/>
      <c r="E417" s="2"/>
      <c r="F417" s="3"/>
      <c r="G417" s="3"/>
      <c r="H417" s="18"/>
      <c r="I417" s="3"/>
      <c r="J417" s="4"/>
      <c r="K417" s="4"/>
      <c r="L417" s="30"/>
      <c r="M417" s="2"/>
      <c r="N417" s="18"/>
      <c r="O417" s="56"/>
      <c r="P417" s="2"/>
    </row>
    <row r="418" spans="1:16">
      <c r="A418" s="2">
        <v>416</v>
      </c>
      <c r="B418" s="2"/>
      <c r="C418" s="5"/>
      <c r="D418" s="2"/>
      <c r="E418" s="2"/>
      <c r="F418" s="3"/>
      <c r="G418" s="3"/>
      <c r="H418" s="18"/>
      <c r="I418" s="3"/>
      <c r="J418" s="4"/>
      <c r="K418" s="4"/>
      <c r="L418" s="30"/>
      <c r="M418" s="2"/>
      <c r="N418" s="18"/>
      <c r="O418" s="56"/>
      <c r="P418" s="2"/>
    </row>
    <row r="419" spans="1:16">
      <c r="A419" s="2">
        <v>417</v>
      </c>
      <c r="B419" s="2"/>
      <c r="C419" s="5"/>
      <c r="D419" s="2"/>
      <c r="E419" s="2"/>
      <c r="F419" s="3"/>
      <c r="G419" s="3"/>
      <c r="H419" s="18"/>
      <c r="I419" s="3"/>
      <c r="J419" s="4"/>
      <c r="K419" s="4"/>
      <c r="L419" s="30"/>
      <c r="M419" s="2"/>
      <c r="N419" s="18"/>
      <c r="O419" s="56"/>
      <c r="P419" s="2"/>
    </row>
    <row r="420" spans="1:16">
      <c r="A420" s="2">
        <v>418</v>
      </c>
      <c r="B420" s="2"/>
      <c r="C420" s="5"/>
      <c r="D420" s="2"/>
      <c r="E420" s="2"/>
      <c r="F420" s="3"/>
      <c r="G420" s="3"/>
      <c r="H420" s="18"/>
      <c r="I420" s="3"/>
      <c r="J420" s="4"/>
      <c r="K420" s="4"/>
      <c r="L420" s="30"/>
      <c r="M420" s="2"/>
      <c r="N420" s="18"/>
      <c r="O420" s="56"/>
      <c r="P420" s="2"/>
    </row>
    <row r="421" spans="1:16">
      <c r="A421" s="2">
        <v>419</v>
      </c>
      <c r="B421" s="2"/>
      <c r="C421" s="5"/>
      <c r="D421" s="2"/>
      <c r="E421" s="2"/>
      <c r="F421" s="3"/>
      <c r="G421" s="3"/>
      <c r="H421" s="18"/>
      <c r="I421" s="3"/>
      <c r="J421" s="4"/>
      <c r="K421" s="4"/>
      <c r="L421" s="30"/>
      <c r="M421" s="2"/>
      <c r="N421" s="18"/>
      <c r="O421" s="56"/>
      <c r="P421" s="2"/>
    </row>
    <row r="422" spans="1:16">
      <c r="A422" s="2">
        <v>420</v>
      </c>
      <c r="B422" s="2"/>
      <c r="C422" s="5"/>
      <c r="D422" s="2"/>
      <c r="E422" s="2"/>
      <c r="F422" s="3"/>
      <c r="G422" s="3"/>
      <c r="H422" s="18"/>
      <c r="I422" s="3"/>
      <c r="J422" s="4"/>
      <c r="K422" s="4"/>
      <c r="L422" s="30"/>
      <c r="M422" s="2"/>
      <c r="N422" s="18"/>
      <c r="O422" s="56"/>
      <c r="P422" s="2"/>
    </row>
    <row r="423" spans="1:16">
      <c r="A423" s="2">
        <v>421</v>
      </c>
      <c r="B423" s="2"/>
      <c r="C423" s="5"/>
      <c r="D423" s="2"/>
      <c r="E423" s="2"/>
      <c r="F423" s="3"/>
      <c r="G423" s="3"/>
      <c r="H423" s="18"/>
      <c r="I423" s="3"/>
      <c r="J423" s="4"/>
      <c r="K423" s="4"/>
      <c r="L423" s="30"/>
      <c r="M423" s="2"/>
      <c r="N423" s="18"/>
      <c r="O423" s="56"/>
      <c r="P423" s="2"/>
    </row>
    <row r="424" spans="1:16">
      <c r="A424" s="2">
        <v>422</v>
      </c>
      <c r="B424" s="2"/>
      <c r="C424" s="5"/>
      <c r="D424" s="2"/>
      <c r="E424" s="2"/>
      <c r="F424" s="3"/>
      <c r="G424" s="3"/>
      <c r="H424" s="18"/>
      <c r="I424" s="3"/>
      <c r="J424" s="4"/>
      <c r="K424" s="4"/>
      <c r="L424" s="30"/>
      <c r="M424" s="2"/>
      <c r="N424" s="18"/>
      <c r="O424" s="56"/>
      <c r="P424" s="2"/>
    </row>
    <row r="425" spans="1:16">
      <c r="A425" s="2">
        <v>423</v>
      </c>
      <c r="B425" s="2"/>
      <c r="C425" s="5"/>
      <c r="D425" s="2"/>
      <c r="E425" s="2"/>
      <c r="F425" s="3"/>
      <c r="G425" s="3"/>
      <c r="H425" s="18"/>
      <c r="I425" s="3"/>
      <c r="J425" s="4"/>
      <c r="K425" s="4"/>
      <c r="L425" s="30"/>
      <c r="M425" s="2"/>
      <c r="N425" s="18"/>
      <c r="O425" s="56"/>
      <c r="P425" s="2"/>
    </row>
    <row r="426" spans="1:16">
      <c r="A426" s="2">
        <v>424</v>
      </c>
      <c r="B426" s="2"/>
      <c r="C426" s="5"/>
      <c r="D426" s="2"/>
      <c r="E426" s="10"/>
      <c r="F426" s="15"/>
      <c r="G426" s="3"/>
      <c r="H426" s="18"/>
      <c r="I426" s="3"/>
      <c r="J426" s="4"/>
      <c r="K426" s="4"/>
      <c r="L426" s="30"/>
      <c r="M426" s="2"/>
      <c r="N426" s="18"/>
      <c r="O426" s="56"/>
      <c r="P426" s="2"/>
    </row>
    <row r="427" spans="1:16">
      <c r="A427" s="2">
        <v>425</v>
      </c>
      <c r="B427" s="2"/>
      <c r="C427" s="5"/>
      <c r="D427" s="2"/>
      <c r="E427" s="2"/>
      <c r="F427" s="3"/>
      <c r="G427" s="3"/>
      <c r="H427" s="18"/>
      <c r="I427" s="3"/>
      <c r="J427" s="4"/>
      <c r="K427" s="4"/>
      <c r="L427" s="30"/>
      <c r="M427" s="2"/>
      <c r="N427" s="18"/>
      <c r="O427" s="56"/>
      <c r="P427" s="2"/>
    </row>
    <row r="428" spans="1:16">
      <c r="A428" s="2">
        <v>426</v>
      </c>
      <c r="B428" s="2"/>
      <c r="C428" s="5"/>
      <c r="D428" s="2"/>
      <c r="E428" s="2"/>
      <c r="F428" s="3"/>
      <c r="G428" s="3"/>
      <c r="H428" s="18"/>
      <c r="I428" s="3"/>
      <c r="J428" s="4"/>
      <c r="K428" s="4"/>
      <c r="L428" s="30"/>
      <c r="M428" s="2"/>
      <c r="N428" s="18"/>
      <c r="O428" s="56"/>
      <c r="P428" s="2"/>
    </row>
    <row r="429" spans="1:16">
      <c r="A429" s="2">
        <v>427</v>
      </c>
      <c r="B429" s="2"/>
      <c r="C429" s="5"/>
      <c r="D429" s="2"/>
      <c r="E429" s="2"/>
      <c r="F429" s="3"/>
      <c r="G429" s="3"/>
      <c r="H429" s="18"/>
      <c r="I429" s="3"/>
      <c r="J429" s="4"/>
      <c r="K429" s="4"/>
      <c r="L429" s="30"/>
      <c r="M429" s="2"/>
      <c r="N429" s="18"/>
      <c r="O429" s="56"/>
      <c r="P429" s="2"/>
    </row>
    <row r="430" spans="1:16">
      <c r="A430" s="2">
        <v>428</v>
      </c>
      <c r="B430" s="2"/>
      <c r="C430" s="5"/>
      <c r="D430" s="2"/>
      <c r="E430" s="10"/>
      <c r="F430" s="15"/>
      <c r="G430" s="3"/>
      <c r="H430" s="18"/>
      <c r="I430" s="3"/>
      <c r="J430" s="4"/>
      <c r="K430" s="4"/>
      <c r="L430" s="30"/>
      <c r="M430" s="2"/>
      <c r="N430" s="18"/>
      <c r="O430" s="56"/>
      <c r="P430" s="2"/>
    </row>
    <row r="431" spans="1:16">
      <c r="A431" s="2">
        <v>429</v>
      </c>
      <c r="B431" s="2"/>
      <c r="C431" s="5"/>
      <c r="D431" s="2"/>
      <c r="E431" s="10"/>
      <c r="F431" s="15"/>
      <c r="G431" s="3"/>
      <c r="H431" s="3"/>
      <c r="I431" s="3"/>
      <c r="J431" s="4"/>
      <c r="K431" s="4"/>
      <c r="L431" s="30"/>
      <c r="M431" s="2"/>
      <c r="N431" s="18"/>
      <c r="O431" s="56"/>
      <c r="P431" s="2"/>
    </row>
    <row r="432" spans="1:16">
      <c r="A432" s="2">
        <v>430</v>
      </c>
      <c r="B432" s="2"/>
      <c r="C432" s="5"/>
      <c r="D432" s="2"/>
      <c r="E432" s="10"/>
      <c r="F432" s="15"/>
      <c r="G432" s="3"/>
      <c r="H432" s="3"/>
      <c r="I432" s="3"/>
      <c r="J432" s="4"/>
      <c r="K432" s="4"/>
      <c r="L432" s="30"/>
      <c r="M432" s="2"/>
      <c r="N432" s="18"/>
      <c r="O432" s="56"/>
      <c r="P432" s="2"/>
    </row>
    <row r="433" spans="1:16">
      <c r="A433" s="2">
        <v>431</v>
      </c>
      <c r="B433" s="2"/>
      <c r="C433" s="5"/>
      <c r="D433" s="2"/>
      <c r="E433" s="10"/>
      <c r="F433" s="15"/>
      <c r="G433" s="3"/>
      <c r="H433" s="18"/>
      <c r="I433" s="3"/>
      <c r="J433" s="4"/>
      <c r="K433" s="4"/>
      <c r="L433" s="30"/>
      <c r="M433" s="2"/>
      <c r="N433" s="18"/>
      <c r="O433" s="56"/>
      <c r="P433" s="2"/>
    </row>
    <row r="434" spans="1:16">
      <c r="A434" s="2">
        <v>432</v>
      </c>
      <c r="B434" s="2"/>
      <c r="C434" s="5"/>
      <c r="D434" s="2"/>
      <c r="E434" s="10"/>
      <c r="F434" s="15"/>
      <c r="G434" s="3"/>
      <c r="H434" s="3"/>
      <c r="I434" s="3"/>
      <c r="J434" s="4"/>
      <c r="K434" s="4"/>
      <c r="L434" s="30"/>
      <c r="M434" s="2"/>
      <c r="N434" s="18"/>
      <c r="O434" s="56"/>
      <c r="P434" s="2"/>
    </row>
    <row r="435" spans="1:16">
      <c r="A435" s="2">
        <v>433</v>
      </c>
      <c r="B435" s="2"/>
      <c r="C435" s="5"/>
      <c r="D435" s="2"/>
      <c r="E435" s="10"/>
      <c r="F435" s="15"/>
      <c r="G435" s="3"/>
      <c r="H435" s="3"/>
      <c r="I435" s="3"/>
      <c r="J435" s="4"/>
      <c r="K435" s="4"/>
      <c r="L435" s="30"/>
      <c r="M435" s="2"/>
      <c r="N435" s="18"/>
      <c r="O435" s="56"/>
      <c r="P435" s="2"/>
    </row>
    <row r="436" spans="1:16">
      <c r="A436" s="2">
        <v>434</v>
      </c>
      <c r="B436" s="2"/>
      <c r="C436" s="5"/>
      <c r="D436" s="2"/>
      <c r="E436" s="10"/>
      <c r="F436" s="15"/>
      <c r="G436" s="3"/>
      <c r="H436" s="18"/>
      <c r="I436" s="3"/>
      <c r="J436" s="4"/>
      <c r="K436" s="4"/>
      <c r="L436" s="30"/>
      <c r="M436" s="2"/>
      <c r="N436" s="18"/>
      <c r="O436" s="56"/>
      <c r="P436" s="2"/>
    </row>
    <row r="437" spans="1:16">
      <c r="A437" s="2">
        <v>435</v>
      </c>
      <c r="B437" s="2"/>
      <c r="C437" s="5"/>
      <c r="D437" s="2"/>
      <c r="E437" s="10"/>
      <c r="F437" s="15"/>
      <c r="G437" s="3"/>
      <c r="H437" s="18"/>
      <c r="I437" s="3"/>
      <c r="J437" s="4"/>
      <c r="K437" s="4"/>
      <c r="L437" s="30"/>
      <c r="M437" s="2"/>
      <c r="N437" s="18"/>
      <c r="O437" s="56"/>
      <c r="P437" s="2"/>
    </row>
    <row r="438" spans="1:16">
      <c r="A438" s="2">
        <v>436</v>
      </c>
      <c r="B438" s="2"/>
      <c r="C438" s="5"/>
      <c r="D438" s="2"/>
      <c r="E438" s="10"/>
      <c r="F438" s="15"/>
      <c r="G438" s="3"/>
      <c r="H438" s="3"/>
      <c r="I438" s="3"/>
      <c r="J438" s="4"/>
      <c r="K438" s="4"/>
      <c r="L438" s="30"/>
      <c r="M438" s="2"/>
      <c r="N438" s="18"/>
      <c r="O438" s="56"/>
      <c r="P438" s="2"/>
    </row>
    <row r="439" spans="1:16">
      <c r="A439" s="2">
        <v>437</v>
      </c>
      <c r="B439" s="2"/>
      <c r="C439" s="5"/>
      <c r="D439" s="2"/>
      <c r="E439" s="10"/>
      <c r="F439" s="15"/>
      <c r="G439" s="3"/>
      <c r="H439" s="18"/>
      <c r="I439" s="3"/>
      <c r="J439" s="4"/>
      <c r="K439" s="4"/>
      <c r="L439" s="30"/>
      <c r="M439" s="2"/>
      <c r="N439" s="18"/>
      <c r="O439" s="56"/>
      <c r="P439" s="2"/>
    </row>
    <row r="440" spans="1:16">
      <c r="A440" s="2">
        <v>438</v>
      </c>
      <c r="B440" s="2"/>
      <c r="C440" s="5"/>
      <c r="D440" s="2"/>
      <c r="E440" s="10"/>
      <c r="F440" s="15"/>
      <c r="G440" s="3"/>
      <c r="H440" s="18"/>
      <c r="I440" s="3"/>
      <c r="J440" s="4"/>
      <c r="K440" s="4"/>
      <c r="L440" s="30"/>
      <c r="M440" s="2"/>
      <c r="N440" s="18"/>
      <c r="O440" s="56"/>
      <c r="P440" s="2"/>
    </row>
    <row r="441" spans="1:16">
      <c r="A441" s="2">
        <v>439</v>
      </c>
      <c r="B441" s="2"/>
      <c r="C441" s="5"/>
      <c r="D441" s="2"/>
      <c r="E441" s="10"/>
      <c r="F441" s="15"/>
      <c r="G441" s="3"/>
      <c r="H441" s="18"/>
      <c r="I441" s="3"/>
      <c r="J441" s="4"/>
      <c r="K441" s="4"/>
      <c r="L441" s="30"/>
      <c r="M441" s="2"/>
      <c r="N441" s="18"/>
      <c r="O441" s="56"/>
      <c r="P441" s="2"/>
    </row>
    <row r="442" spans="1:16">
      <c r="A442" s="2">
        <v>440</v>
      </c>
      <c r="B442" s="2"/>
      <c r="C442" s="5"/>
      <c r="D442" s="2"/>
      <c r="E442" s="10"/>
      <c r="F442" s="15"/>
      <c r="G442" s="3"/>
      <c r="H442" s="18"/>
      <c r="I442" s="3"/>
      <c r="J442" s="4"/>
      <c r="K442" s="4"/>
      <c r="L442" s="30"/>
      <c r="M442" s="2"/>
      <c r="N442" s="18"/>
      <c r="O442" s="56"/>
      <c r="P442" s="2"/>
    </row>
    <row r="443" spans="1:16">
      <c r="A443" s="2">
        <v>441</v>
      </c>
      <c r="B443" s="2"/>
      <c r="C443" s="5"/>
      <c r="D443" s="2"/>
      <c r="E443" s="10"/>
      <c r="F443" s="15"/>
      <c r="G443" s="3"/>
      <c r="H443" s="18"/>
      <c r="I443" s="3"/>
      <c r="J443" s="4"/>
      <c r="K443" s="4"/>
      <c r="L443" s="30"/>
      <c r="M443" s="2"/>
      <c r="N443" s="18"/>
      <c r="O443" s="56"/>
      <c r="P443" s="2"/>
    </row>
    <row r="444" spans="1:16">
      <c r="A444" s="2">
        <v>442</v>
      </c>
      <c r="B444" s="2"/>
      <c r="C444" s="5"/>
      <c r="D444" s="2"/>
      <c r="E444" s="10"/>
      <c r="F444" s="15"/>
      <c r="G444" s="3"/>
      <c r="H444" s="18"/>
      <c r="I444" s="3"/>
      <c r="J444" s="4"/>
      <c r="K444" s="4"/>
      <c r="L444" s="30"/>
      <c r="M444" s="2"/>
      <c r="N444" s="18"/>
      <c r="O444" s="56"/>
      <c r="P444" s="2"/>
    </row>
    <row r="445" spans="1:16">
      <c r="A445" s="2">
        <v>443</v>
      </c>
      <c r="B445" s="2"/>
      <c r="C445" s="5"/>
      <c r="D445" s="2"/>
      <c r="E445" s="10"/>
      <c r="F445" s="15"/>
      <c r="G445" s="3"/>
      <c r="H445" s="18"/>
      <c r="I445" s="3"/>
      <c r="J445" s="4"/>
      <c r="K445" s="4"/>
      <c r="L445" s="30"/>
      <c r="M445" s="2"/>
      <c r="N445" s="18"/>
      <c r="O445" s="56"/>
      <c r="P445" s="2"/>
    </row>
    <row r="446" spans="1:16">
      <c r="A446" s="2">
        <v>444</v>
      </c>
      <c r="B446" s="2"/>
      <c r="C446" s="5"/>
      <c r="D446" s="2"/>
      <c r="E446" s="10"/>
      <c r="F446" s="15"/>
      <c r="G446" s="3"/>
      <c r="H446" s="3"/>
      <c r="I446" s="3"/>
      <c r="J446" s="4"/>
      <c r="K446" s="4"/>
      <c r="L446" s="30"/>
      <c r="M446" s="2"/>
      <c r="N446" s="18"/>
      <c r="O446" s="56"/>
      <c r="P446" s="2"/>
    </row>
    <row r="447" spans="1:16">
      <c r="A447" s="2">
        <v>445</v>
      </c>
      <c r="B447" s="2"/>
      <c r="C447" s="5"/>
      <c r="D447" s="2"/>
      <c r="E447" s="10"/>
      <c r="F447" s="15"/>
      <c r="G447" s="3"/>
      <c r="H447" s="18"/>
      <c r="I447" s="3"/>
      <c r="J447" s="4"/>
      <c r="K447" s="4"/>
      <c r="L447" s="30"/>
      <c r="M447" s="2"/>
      <c r="N447" s="18"/>
      <c r="O447" s="56"/>
      <c r="P447" s="2"/>
    </row>
    <row r="448" spans="1:16">
      <c r="A448" s="2">
        <v>446</v>
      </c>
      <c r="B448" s="2"/>
      <c r="C448" s="5"/>
      <c r="D448" s="2"/>
      <c r="E448" s="10"/>
      <c r="F448" s="15"/>
      <c r="G448" s="3"/>
      <c r="H448" s="3"/>
      <c r="I448" s="3"/>
      <c r="J448" s="4"/>
      <c r="K448" s="4"/>
      <c r="L448" s="30"/>
      <c r="M448" s="2"/>
      <c r="N448" s="18"/>
      <c r="O448" s="56"/>
      <c r="P448" s="2"/>
    </row>
    <row r="449" spans="1:16">
      <c r="A449" s="2">
        <v>447</v>
      </c>
      <c r="B449" s="2"/>
      <c r="C449" s="5"/>
      <c r="D449" s="2"/>
      <c r="E449" s="10"/>
      <c r="F449" s="15"/>
      <c r="G449" s="3"/>
      <c r="H449" s="18"/>
      <c r="I449" s="3"/>
      <c r="J449" s="4"/>
      <c r="K449" s="4"/>
      <c r="L449" s="30"/>
      <c r="M449" s="2"/>
      <c r="N449" s="18"/>
      <c r="O449" s="56"/>
      <c r="P449" s="2"/>
    </row>
    <row r="450" spans="1:16">
      <c r="A450" s="2">
        <v>448</v>
      </c>
      <c r="B450" s="2"/>
      <c r="C450" s="5"/>
      <c r="D450" s="2"/>
      <c r="E450" s="10"/>
      <c r="F450" s="15"/>
      <c r="G450" s="3"/>
      <c r="H450" s="3"/>
      <c r="I450" s="3"/>
      <c r="J450" s="4"/>
      <c r="K450" s="4"/>
      <c r="L450" s="30"/>
      <c r="M450" s="2"/>
      <c r="N450" s="18"/>
      <c r="O450" s="56"/>
      <c r="P450" s="2"/>
    </row>
    <row r="451" spans="1:16">
      <c r="A451" s="2">
        <v>449</v>
      </c>
      <c r="B451" s="2"/>
      <c r="C451" s="5"/>
      <c r="D451" s="2"/>
      <c r="E451" s="10"/>
      <c r="F451" s="15"/>
      <c r="G451" s="3"/>
      <c r="H451" s="3"/>
      <c r="I451" s="3"/>
      <c r="J451" s="4"/>
      <c r="K451" s="4"/>
      <c r="L451" s="30"/>
      <c r="M451" s="2"/>
      <c r="N451" s="18"/>
      <c r="O451" s="56"/>
      <c r="P451" s="2"/>
    </row>
    <row r="452" spans="1:16">
      <c r="A452" s="2">
        <v>450</v>
      </c>
      <c r="B452" s="2"/>
      <c r="C452" s="5"/>
      <c r="D452" s="2"/>
      <c r="E452" s="10"/>
      <c r="F452" s="15"/>
      <c r="G452" s="3"/>
      <c r="H452" s="18"/>
      <c r="I452" s="3"/>
      <c r="J452" s="4"/>
      <c r="K452" s="4"/>
      <c r="L452" s="30"/>
      <c r="M452" s="2"/>
      <c r="N452" s="18"/>
      <c r="O452" s="56"/>
      <c r="P452" s="2"/>
    </row>
    <row r="453" spans="1:16">
      <c r="A453" s="2">
        <v>451</v>
      </c>
      <c r="B453" s="2"/>
      <c r="C453" s="5"/>
      <c r="D453" s="2"/>
      <c r="E453" s="2"/>
      <c r="F453" s="3"/>
      <c r="G453" s="3"/>
      <c r="H453" s="18"/>
      <c r="I453" s="3"/>
      <c r="J453" s="4"/>
      <c r="K453" s="4"/>
      <c r="L453" s="30"/>
      <c r="M453" s="2"/>
      <c r="N453" s="18"/>
      <c r="O453" s="56"/>
      <c r="P453" s="2"/>
    </row>
    <row r="454" spans="1:16">
      <c r="A454" s="2">
        <v>452</v>
      </c>
      <c r="B454" s="2"/>
      <c r="C454" s="5"/>
      <c r="D454" s="2"/>
      <c r="E454" s="2"/>
      <c r="F454" s="3"/>
      <c r="G454" s="3"/>
      <c r="H454" s="3"/>
      <c r="I454" s="3"/>
      <c r="J454" s="4"/>
      <c r="K454" s="4"/>
      <c r="L454" s="30"/>
      <c r="M454" s="2"/>
      <c r="N454" s="18"/>
      <c r="O454" s="56"/>
      <c r="P454" s="2"/>
    </row>
    <row r="455" spans="1:16">
      <c r="A455" s="2">
        <v>453</v>
      </c>
      <c r="B455" s="2"/>
      <c r="C455" s="5"/>
      <c r="D455" s="2"/>
      <c r="E455" s="2"/>
      <c r="F455" s="3"/>
      <c r="G455" s="3"/>
      <c r="H455" s="18"/>
      <c r="I455" s="3"/>
      <c r="J455" s="4"/>
      <c r="K455" s="4"/>
      <c r="L455" s="30"/>
      <c r="M455" s="2"/>
      <c r="N455" s="18"/>
      <c r="O455" s="56"/>
      <c r="P455" s="2"/>
    </row>
    <row r="456" spans="1:16">
      <c r="A456" s="2">
        <v>454</v>
      </c>
      <c r="B456" s="2"/>
      <c r="C456" s="5"/>
      <c r="D456" s="2"/>
      <c r="E456" s="2"/>
      <c r="F456" s="3"/>
      <c r="G456" s="3"/>
      <c r="H456" s="18"/>
      <c r="I456" s="3"/>
      <c r="J456" s="4"/>
      <c r="K456" s="4"/>
      <c r="L456" s="30"/>
      <c r="M456" s="2"/>
      <c r="N456" s="18"/>
      <c r="O456" s="56"/>
      <c r="P456" s="2"/>
    </row>
    <row r="457" spans="1:16">
      <c r="A457" s="2">
        <v>455</v>
      </c>
      <c r="B457" s="2"/>
      <c r="C457" s="5"/>
      <c r="D457" s="2"/>
      <c r="E457" s="2"/>
      <c r="F457" s="3"/>
      <c r="G457" s="3"/>
      <c r="H457" s="18"/>
      <c r="I457" s="3"/>
      <c r="J457" s="4"/>
      <c r="K457" s="4"/>
      <c r="L457" s="30"/>
      <c r="M457" s="2"/>
      <c r="N457" s="18"/>
      <c r="O457" s="56"/>
      <c r="P457" s="2"/>
    </row>
    <row r="458" spans="1:16">
      <c r="A458" s="2">
        <v>456</v>
      </c>
      <c r="B458" s="2"/>
      <c r="C458" s="5"/>
      <c r="D458" s="2"/>
      <c r="E458" s="2"/>
      <c r="F458" s="3"/>
      <c r="G458" s="3"/>
      <c r="H458" s="18"/>
      <c r="I458" s="3"/>
      <c r="J458" s="4"/>
      <c r="K458" s="4"/>
      <c r="L458" s="30"/>
      <c r="M458" s="2"/>
      <c r="N458" s="18"/>
      <c r="O458" s="56"/>
      <c r="P458" s="2"/>
    </row>
    <row r="459" spans="1:16">
      <c r="A459" s="2">
        <v>457</v>
      </c>
      <c r="B459" s="2"/>
      <c r="C459" s="5"/>
      <c r="D459" s="2"/>
      <c r="E459" s="2"/>
      <c r="F459" s="3"/>
      <c r="G459" s="3"/>
      <c r="H459" s="18"/>
      <c r="I459" s="3"/>
      <c r="J459" s="4"/>
      <c r="K459" s="4"/>
      <c r="L459" s="30"/>
      <c r="M459" s="2"/>
      <c r="N459" s="18"/>
      <c r="O459" s="56"/>
      <c r="P459" s="2"/>
    </row>
    <row r="460" spans="1:16">
      <c r="A460" s="2">
        <v>458</v>
      </c>
      <c r="B460" s="2"/>
      <c r="C460" s="5"/>
      <c r="D460" s="2"/>
      <c r="E460" s="2"/>
      <c r="F460" s="3"/>
      <c r="G460" s="3"/>
      <c r="H460" s="18"/>
      <c r="I460" s="3"/>
      <c r="J460" s="4"/>
      <c r="K460" s="4"/>
      <c r="L460" s="30"/>
      <c r="M460" s="2"/>
      <c r="N460" s="18"/>
      <c r="O460" s="56"/>
      <c r="P460" s="2"/>
    </row>
    <row r="461" spans="1:16">
      <c r="A461" s="2">
        <v>459</v>
      </c>
      <c r="B461" s="2"/>
      <c r="C461" s="5"/>
      <c r="D461" s="2"/>
      <c r="E461" s="2"/>
      <c r="F461" s="3"/>
      <c r="G461" s="3"/>
      <c r="H461" s="18"/>
      <c r="I461" s="3"/>
      <c r="J461" s="4"/>
      <c r="K461" s="4"/>
      <c r="L461" s="30"/>
      <c r="M461" s="2"/>
      <c r="N461" s="18"/>
      <c r="O461" s="56"/>
      <c r="P461" s="2"/>
    </row>
    <row r="462" spans="1:16">
      <c r="A462" s="2">
        <v>460</v>
      </c>
      <c r="B462" s="2"/>
      <c r="C462" s="5"/>
      <c r="D462" s="2"/>
      <c r="E462" s="2"/>
      <c r="F462" s="3"/>
      <c r="G462" s="3"/>
      <c r="H462" s="3"/>
      <c r="I462" s="3"/>
      <c r="J462" s="4"/>
      <c r="K462" s="4"/>
      <c r="L462" s="30"/>
      <c r="M462" s="2"/>
      <c r="N462" s="18"/>
      <c r="O462" s="56"/>
      <c r="P462" s="2"/>
    </row>
    <row r="463" spans="1:16">
      <c r="A463" s="2">
        <v>461</v>
      </c>
      <c r="B463" s="2"/>
      <c r="C463" s="5"/>
      <c r="D463" s="2"/>
      <c r="E463" s="2"/>
      <c r="F463" s="3"/>
      <c r="G463" s="3"/>
      <c r="H463" s="18"/>
      <c r="I463" s="3"/>
      <c r="J463" s="4"/>
      <c r="K463" s="4"/>
      <c r="L463" s="30"/>
      <c r="M463" s="2"/>
      <c r="N463" s="18"/>
      <c r="O463" s="56"/>
      <c r="P463" s="2"/>
    </row>
    <row r="464" spans="1:16">
      <c r="A464" s="2">
        <v>462</v>
      </c>
      <c r="B464" s="2"/>
      <c r="C464" s="5"/>
      <c r="D464" s="2"/>
      <c r="E464" s="2"/>
      <c r="F464" s="3"/>
      <c r="G464" s="3"/>
      <c r="H464" s="18"/>
      <c r="I464" s="3"/>
      <c r="J464" s="4"/>
      <c r="K464" s="4"/>
      <c r="L464" s="30"/>
      <c r="M464" s="2"/>
      <c r="N464" s="18"/>
      <c r="O464" s="56"/>
      <c r="P464" s="2"/>
    </row>
    <row r="465" spans="1:16">
      <c r="A465" s="2">
        <v>463</v>
      </c>
      <c r="B465" s="2"/>
      <c r="C465" s="5"/>
      <c r="D465" s="2"/>
      <c r="E465" s="2"/>
      <c r="F465" s="3"/>
      <c r="G465" s="3"/>
      <c r="H465" s="18"/>
      <c r="I465" s="3"/>
      <c r="J465" s="4"/>
      <c r="K465" s="4"/>
      <c r="L465" s="30"/>
      <c r="M465" s="2"/>
      <c r="N465" s="18"/>
      <c r="O465" s="56"/>
      <c r="P465" s="2"/>
    </row>
    <row r="466" spans="1:16">
      <c r="A466" s="2">
        <v>464</v>
      </c>
      <c r="B466" s="2"/>
      <c r="C466" s="5"/>
      <c r="D466" s="2"/>
      <c r="E466" s="2"/>
      <c r="F466" s="3"/>
      <c r="G466" s="3"/>
      <c r="H466" s="18"/>
      <c r="I466" s="3"/>
      <c r="J466" s="4"/>
      <c r="K466" s="4"/>
      <c r="L466" s="30"/>
      <c r="M466" s="2"/>
      <c r="N466" s="18"/>
      <c r="O466" s="56"/>
      <c r="P466" s="2"/>
    </row>
    <row r="467" spans="1:16">
      <c r="A467" s="2">
        <v>465</v>
      </c>
      <c r="B467" s="2"/>
      <c r="C467" s="5"/>
      <c r="D467" s="2"/>
      <c r="E467" s="2"/>
      <c r="F467" s="3"/>
      <c r="G467" s="3"/>
      <c r="H467" s="18"/>
      <c r="I467" s="3"/>
      <c r="J467" s="4"/>
      <c r="K467" s="4"/>
      <c r="L467" s="30"/>
      <c r="M467" s="2"/>
      <c r="N467" s="18"/>
      <c r="O467" s="56"/>
      <c r="P467" s="2"/>
    </row>
    <row r="468" spans="1:16">
      <c r="A468" s="2">
        <v>466</v>
      </c>
      <c r="B468" s="2"/>
      <c r="C468" s="5"/>
      <c r="D468" s="2"/>
      <c r="E468" s="2"/>
      <c r="F468" s="3"/>
      <c r="G468" s="3"/>
      <c r="H468" s="18"/>
      <c r="I468" s="3"/>
      <c r="J468" s="4"/>
      <c r="K468" s="4"/>
      <c r="L468" s="30"/>
      <c r="M468" s="2"/>
      <c r="N468" s="18"/>
      <c r="O468" s="56"/>
      <c r="P468" s="2"/>
    </row>
    <row r="469" spans="1:16">
      <c r="A469" s="2">
        <v>467</v>
      </c>
      <c r="B469" s="2"/>
      <c r="C469" s="5"/>
      <c r="D469" s="2"/>
      <c r="E469" s="2"/>
      <c r="F469" s="3"/>
      <c r="G469" s="3"/>
      <c r="H469" s="18"/>
      <c r="I469" s="3"/>
      <c r="J469" s="4"/>
      <c r="K469" s="4"/>
      <c r="L469" s="30"/>
      <c r="M469" s="2"/>
      <c r="N469" s="18"/>
      <c r="O469" s="56"/>
      <c r="P469" s="2"/>
    </row>
    <row r="470" spans="1:16">
      <c r="A470" s="2">
        <v>468</v>
      </c>
      <c r="B470" s="2"/>
      <c r="C470" s="5"/>
      <c r="D470" s="2"/>
      <c r="E470" s="2"/>
      <c r="F470" s="3"/>
      <c r="G470" s="3"/>
      <c r="H470" s="18"/>
      <c r="I470" s="3"/>
      <c r="J470" s="4"/>
      <c r="K470" s="4"/>
      <c r="L470" s="30"/>
      <c r="M470" s="2"/>
      <c r="N470" s="18"/>
      <c r="O470" s="56"/>
      <c r="P470" s="2"/>
    </row>
    <row r="471" spans="1:16">
      <c r="A471" s="2">
        <v>469</v>
      </c>
      <c r="B471" s="2"/>
      <c r="C471" s="5"/>
      <c r="D471" s="2"/>
      <c r="E471" s="2"/>
      <c r="F471" s="3"/>
      <c r="G471" s="3"/>
      <c r="H471" s="18"/>
      <c r="I471" s="3"/>
      <c r="J471" s="4"/>
      <c r="K471" s="4"/>
      <c r="L471" s="30"/>
      <c r="M471" s="2"/>
      <c r="N471" s="18"/>
      <c r="O471" s="56"/>
      <c r="P471" s="2"/>
    </row>
    <row r="472" spans="1:16">
      <c r="A472" s="2">
        <v>470</v>
      </c>
      <c r="B472" s="2"/>
      <c r="C472" s="5"/>
      <c r="D472" s="2"/>
      <c r="E472" s="2"/>
      <c r="F472" s="3"/>
      <c r="G472" s="3"/>
      <c r="H472" s="18"/>
      <c r="I472" s="3"/>
      <c r="J472" s="4"/>
      <c r="K472" s="4"/>
      <c r="L472" s="30"/>
      <c r="M472" s="2"/>
      <c r="N472" s="18"/>
      <c r="O472" s="56"/>
      <c r="P472" s="2"/>
    </row>
    <row r="473" spans="1:16" ht="164.25" customHeight="1">
      <c r="A473" s="2">
        <v>471</v>
      </c>
      <c r="B473" s="2"/>
      <c r="C473" s="5"/>
      <c r="D473" s="2"/>
      <c r="E473" s="2"/>
      <c r="F473" s="3"/>
      <c r="G473" s="3"/>
      <c r="H473" s="18"/>
      <c r="I473" s="3"/>
      <c r="J473" s="4"/>
      <c r="K473" s="4"/>
      <c r="L473" s="30"/>
      <c r="M473" s="2"/>
      <c r="N473" s="18"/>
      <c r="O473" s="56"/>
      <c r="P473" s="2"/>
    </row>
    <row r="474" spans="1:16" ht="301.5" customHeight="1">
      <c r="A474" s="2">
        <v>472</v>
      </c>
      <c r="B474" s="2"/>
      <c r="C474" s="5"/>
      <c r="D474" s="2"/>
      <c r="E474" s="2"/>
      <c r="F474" s="3"/>
      <c r="G474" s="3"/>
      <c r="H474" s="18"/>
      <c r="I474" s="3"/>
      <c r="J474" s="4"/>
      <c r="K474" s="4"/>
      <c r="L474" s="30"/>
      <c r="M474" s="2"/>
      <c r="N474" s="18"/>
      <c r="O474" s="56"/>
      <c r="P474" s="2"/>
    </row>
    <row r="475" spans="1:16">
      <c r="A475" s="2">
        <v>473</v>
      </c>
      <c r="B475" s="2"/>
      <c r="C475" s="5"/>
      <c r="D475" s="2"/>
      <c r="E475" s="10"/>
      <c r="F475" s="15"/>
      <c r="G475" s="3"/>
      <c r="H475" s="18"/>
      <c r="I475" s="3"/>
      <c r="J475" s="4"/>
      <c r="K475" s="4"/>
      <c r="L475" s="30"/>
      <c r="M475" s="2"/>
      <c r="N475" s="18"/>
      <c r="O475" s="56"/>
      <c r="P475" s="2"/>
    </row>
    <row r="476" spans="1:16">
      <c r="A476" s="2">
        <v>474</v>
      </c>
      <c r="B476" s="2"/>
      <c r="C476" s="5"/>
      <c r="D476" s="2"/>
      <c r="E476" s="10"/>
      <c r="F476" s="15"/>
      <c r="G476" s="3"/>
      <c r="H476" s="3"/>
      <c r="I476" s="3"/>
      <c r="J476" s="4"/>
      <c r="K476" s="4"/>
      <c r="L476" s="30"/>
      <c r="M476" s="2"/>
      <c r="N476" s="18"/>
      <c r="O476" s="56"/>
      <c r="P476" s="2"/>
    </row>
    <row r="477" spans="1:16">
      <c r="A477" s="2">
        <v>475</v>
      </c>
      <c r="B477" s="2"/>
      <c r="C477" s="5"/>
      <c r="D477" s="2"/>
      <c r="E477" s="10"/>
      <c r="F477" s="15"/>
      <c r="G477" s="3"/>
      <c r="H477" s="18"/>
      <c r="I477" s="3"/>
      <c r="J477" s="4"/>
      <c r="K477" s="4"/>
      <c r="L477" s="30"/>
      <c r="M477" s="2"/>
      <c r="N477" s="18"/>
      <c r="O477" s="56"/>
      <c r="P477" s="2"/>
    </row>
    <row r="478" spans="1:16">
      <c r="A478" s="2">
        <v>476</v>
      </c>
      <c r="B478" s="2"/>
      <c r="C478" s="5"/>
      <c r="D478" s="2"/>
      <c r="E478" s="10"/>
      <c r="F478" s="15"/>
      <c r="G478" s="3"/>
      <c r="H478" s="3"/>
      <c r="I478" s="3"/>
      <c r="J478" s="4"/>
      <c r="K478" s="4"/>
      <c r="L478" s="30"/>
      <c r="M478" s="2"/>
      <c r="N478" s="18"/>
      <c r="O478" s="56"/>
      <c r="P478" s="2"/>
    </row>
    <row r="479" spans="1:16">
      <c r="A479" s="2">
        <v>477</v>
      </c>
      <c r="B479" s="2"/>
      <c r="C479" s="5"/>
      <c r="D479" s="2"/>
      <c r="E479" s="10"/>
      <c r="F479" s="15"/>
      <c r="G479" s="3"/>
      <c r="H479" s="3"/>
      <c r="I479" s="3"/>
      <c r="J479" s="4"/>
      <c r="K479" s="4"/>
      <c r="L479" s="30"/>
      <c r="M479" s="2"/>
      <c r="N479" s="18"/>
      <c r="O479" s="56"/>
      <c r="P479" s="2"/>
    </row>
    <row r="480" spans="1:16">
      <c r="A480" s="2">
        <v>478</v>
      </c>
      <c r="B480" s="2"/>
      <c r="C480" s="5"/>
      <c r="D480" s="2"/>
      <c r="E480" s="10"/>
      <c r="F480" s="15"/>
      <c r="G480" s="3"/>
      <c r="H480" s="18"/>
      <c r="I480" s="3"/>
      <c r="J480" s="4"/>
      <c r="K480" s="4"/>
      <c r="L480" s="30"/>
      <c r="M480" s="2"/>
      <c r="N480" s="18"/>
      <c r="O480" s="56"/>
      <c r="P480" s="2"/>
    </row>
    <row r="481" spans="1:16">
      <c r="A481" s="2">
        <v>479</v>
      </c>
      <c r="B481" s="2"/>
      <c r="C481" s="5"/>
      <c r="D481" s="2"/>
      <c r="E481" s="10"/>
      <c r="F481" s="15"/>
      <c r="G481" s="3"/>
      <c r="H481" s="18"/>
      <c r="I481" s="3"/>
      <c r="J481" s="4"/>
      <c r="K481" s="4"/>
      <c r="L481" s="30"/>
      <c r="M481" s="2"/>
      <c r="N481" s="18"/>
      <c r="O481" s="56"/>
      <c r="P481" s="2"/>
    </row>
    <row r="482" spans="1:16">
      <c r="A482" s="2">
        <v>480</v>
      </c>
      <c r="B482" s="2"/>
      <c r="C482" s="5"/>
      <c r="D482" s="2"/>
      <c r="E482" s="10"/>
      <c r="F482" s="15"/>
      <c r="G482" s="3"/>
      <c r="H482" s="18"/>
      <c r="I482" s="3"/>
      <c r="J482" s="4"/>
      <c r="K482" s="4"/>
      <c r="L482" s="30"/>
      <c r="M482" s="2"/>
      <c r="N482" s="18"/>
      <c r="O482" s="56"/>
      <c r="P482" s="2"/>
    </row>
    <row r="483" spans="1:16" ht="149.25" customHeight="1">
      <c r="A483" s="2">
        <v>481</v>
      </c>
      <c r="B483" s="2"/>
      <c r="C483" s="5"/>
      <c r="D483" s="2"/>
      <c r="E483" s="10"/>
      <c r="F483" s="15"/>
      <c r="G483" s="3"/>
      <c r="H483" s="3"/>
      <c r="I483" s="3"/>
      <c r="J483" s="4"/>
      <c r="K483" s="4"/>
      <c r="L483" s="30"/>
      <c r="M483" s="2"/>
      <c r="N483" s="18"/>
      <c r="O483" s="56"/>
      <c r="P483" s="2"/>
    </row>
    <row r="484" spans="1:16">
      <c r="A484" s="2">
        <v>482</v>
      </c>
      <c r="B484" s="2"/>
      <c r="C484" s="5"/>
      <c r="D484" s="2"/>
      <c r="E484" s="10"/>
      <c r="F484" s="15"/>
      <c r="G484" s="3"/>
      <c r="H484" s="3"/>
      <c r="I484" s="3"/>
      <c r="J484" s="4"/>
      <c r="K484" s="4"/>
      <c r="L484" s="30"/>
      <c r="M484" s="2"/>
      <c r="N484" s="18"/>
      <c r="O484" s="56"/>
      <c r="P484" s="2"/>
    </row>
    <row r="485" spans="1:16">
      <c r="A485" s="2">
        <v>483</v>
      </c>
      <c r="B485" s="2"/>
      <c r="C485" s="5"/>
      <c r="D485" s="2"/>
      <c r="E485" s="10"/>
      <c r="F485" s="15"/>
      <c r="G485" s="3"/>
      <c r="H485" s="18"/>
      <c r="I485" s="3"/>
      <c r="J485" s="4"/>
      <c r="K485" s="4"/>
      <c r="L485" s="30"/>
      <c r="M485" s="2"/>
      <c r="N485" s="18"/>
      <c r="O485" s="56"/>
      <c r="P485" s="2"/>
    </row>
    <row r="486" spans="1:16">
      <c r="A486" s="2">
        <v>484</v>
      </c>
      <c r="B486" s="2"/>
      <c r="C486" s="5"/>
      <c r="D486" s="2"/>
      <c r="E486" s="10"/>
      <c r="F486" s="15"/>
      <c r="G486" s="3"/>
      <c r="H486" s="18"/>
      <c r="I486" s="3"/>
      <c r="J486" s="4"/>
      <c r="K486" s="4"/>
      <c r="L486" s="30"/>
      <c r="M486" s="2"/>
      <c r="N486" s="18"/>
      <c r="O486" s="56"/>
      <c r="P486" s="2"/>
    </row>
    <row r="487" spans="1:16">
      <c r="A487" s="2">
        <v>485</v>
      </c>
      <c r="B487" s="2"/>
      <c r="C487" s="5"/>
      <c r="D487" s="2"/>
      <c r="E487" s="10"/>
      <c r="F487" s="15"/>
      <c r="G487" s="3"/>
      <c r="H487" s="3"/>
      <c r="I487" s="3"/>
      <c r="J487" s="4"/>
      <c r="K487" s="4"/>
      <c r="L487" s="30"/>
      <c r="M487" s="2"/>
      <c r="N487" s="18"/>
      <c r="O487" s="56"/>
      <c r="P487" s="2"/>
    </row>
    <row r="488" spans="1:16">
      <c r="A488" s="2">
        <v>486</v>
      </c>
      <c r="B488" s="2"/>
      <c r="C488" s="5"/>
      <c r="D488" s="2"/>
      <c r="E488" s="10"/>
      <c r="F488" s="15"/>
      <c r="G488" s="3"/>
      <c r="H488" s="3"/>
      <c r="I488" s="3"/>
      <c r="J488" s="4"/>
      <c r="K488" s="4"/>
      <c r="L488" s="30"/>
      <c r="M488" s="2"/>
      <c r="N488" s="18"/>
      <c r="O488" s="56"/>
      <c r="P488" s="2"/>
    </row>
    <row r="489" spans="1:16">
      <c r="A489" s="2">
        <v>487</v>
      </c>
      <c r="B489" s="2"/>
      <c r="C489" s="5"/>
      <c r="D489" s="2"/>
      <c r="E489" s="10"/>
      <c r="F489" s="15"/>
      <c r="G489" s="3"/>
      <c r="H489" s="3"/>
      <c r="I489" s="3"/>
      <c r="J489" s="4"/>
      <c r="K489" s="4"/>
      <c r="L489" s="30"/>
      <c r="M489" s="2"/>
      <c r="N489" s="18"/>
      <c r="O489" s="56"/>
      <c r="P489" s="2"/>
    </row>
    <row r="490" spans="1:16">
      <c r="A490" s="2">
        <v>488</v>
      </c>
      <c r="B490" s="2"/>
      <c r="C490" s="5"/>
      <c r="D490" s="2"/>
      <c r="E490" s="10"/>
      <c r="F490" s="15"/>
      <c r="G490" s="3"/>
      <c r="H490" s="3"/>
      <c r="I490" s="3"/>
      <c r="J490" s="4"/>
      <c r="K490" s="4"/>
      <c r="L490" s="30"/>
      <c r="M490" s="2"/>
      <c r="N490" s="18"/>
      <c r="O490" s="56"/>
      <c r="P490" s="2"/>
    </row>
    <row r="491" spans="1:16">
      <c r="A491" s="2">
        <v>489</v>
      </c>
      <c r="B491" s="2"/>
      <c r="C491" s="5"/>
      <c r="D491" s="2"/>
      <c r="E491" s="10"/>
      <c r="F491" s="15"/>
      <c r="G491" s="3"/>
      <c r="H491" s="3"/>
      <c r="I491" s="3"/>
      <c r="J491" s="4"/>
      <c r="K491" s="4"/>
      <c r="L491" s="30"/>
      <c r="M491" s="2"/>
      <c r="N491" s="18"/>
      <c r="O491" s="56"/>
      <c r="P491" s="2"/>
    </row>
    <row r="492" spans="1:16" ht="151.5" customHeight="1">
      <c r="A492" s="2">
        <v>490</v>
      </c>
      <c r="B492" s="2"/>
      <c r="C492" s="5"/>
      <c r="D492" s="2"/>
      <c r="E492" s="10"/>
      <c r="F492" s="15"/>
      <c r="G492" s="3"/>
      <c r="H492" s="3"/>
      <c r="I492" s="3"/>
      <c r="J492" s="4"/>
      <c r="K492" s="4"/>
      <c r="L492" s="30"/>
      <c r="M492" s="2"/>
      <c r="N492" s="18"/>
      <c r="O492" s="56"/>
      <c r="P492" s="2"/>
    </row>
    <row r="493" spans="1:16">
      <c r="A493" s="2">
        <v>491</v>
      </c>
      <c r="B493" s="2"/>
      <c r="C493" s="5"/>
      <c r="D493" s="2"/>
      <c r="E493" s="10"/>
      <c r="F493" s="15"/>
      <c r="G493" s="3"/>
      <c r="H493" s="3"/>
      <c r="I493" s="3"/>
      <c r="J493" s="4"/>
      <c r="K493" s="4"/>
      <c r="L493" s="30"/>
      <c r="M493" s="2"/>
      <c r="N493" s="18"/>
      <c r="O493" s="56"/>
      <c r="P493" s="2"/>
    </row>
    <row r="494" spans="1:16">
      <c r="A494" s="2">
        <v>492</v>
      </c>
      <c r="B494" s="2"/>
      <c r="C494" s="5"/>
      <c r="D494" s="2"/>
      <c r="E494" s="10"/>
      <c r="F494" s="15"/>
      <c r="G494" s="3"/>
      <c r="H494" s="3"/>
      <c r="I494" s="3"/>
      <c r="J494" s="4"/>
      <c r="K494" s="4"/>
      <c r="L494" s="30"/>
      <c r="M494" s="2"/>
      <c r="N494" s="18"/>
      <c r="O494" s="56"/>
      <c r="P494" s="2"/>
    </row>
    <row r="495" spans="1:16">
      <c r="A495" s="2">
        <v>493</v>
      </c>
      <c r="B495" s="2"/>
      <c r="C495" s="5"/>
      <c r="D495" s="2"/>
      <c r="E495" s="10"/>
      <c r="F495" s="15"/>
      <c r="G495" s="3"/>
      <c r="H495" s="3"/>
      <c r="I495" s="3"/>
      <c r="J495" s="4"/>
      <c r="K495" s="4"/>
      <c r="L495" s="30"/>
      <c r="M495" s="2"/>
      <c r="N495" s="18"/>
      <c r="O495" s="56"/>
      <c r="P495" s="2"/>
    </row>
    <row r="496" spans="1:16" ht="15" thickBot="1">
      <c r="A496" s="2">
        <v>494</v>
      </c>
      <c r="B496" s="2"/>
      <c r="C496" s="12"/>
      <c r="D496" s="11"/>
      <c r="E496" s="65"/>
      <c r="F496" s="15"/>
      <c r="G496" s="13"/>
      <c r="H496" s="18"/>
      <c r="I496" s="13"/>
      <c r="J496" s="14"/>
      <c r="K496" s="14"/>
      <c r="L496" s="31"/>
      <c r="M496" s="11"/>
      <c r="N496" s="18"/>
      <c r="O496" s="56"/>
      <c r="P496" s="2"/>
    </row>
    <row r="497" spans="1:16">
      <c r="A497" s="2">
        <v>495</v>
      </c>
      <c r="B497" s="2"/>
      <c r="C497" s="15"/>
      <c r="D497" s="19"/>
      <c r="E497" s="19"/>
      <c r="F497" s="15"/>
      <c r="G497" s="3"/>
      <c r="H497" s="18"/>
      <c r="I497" s="20"/>
      <c r="J497" s="21"/>
      <c r="K497" s="21"/>
      <c r="L497" s="32"/>
      <c r="M497" s="19"/>
      <c r="N497" s="18"/>
      <c r="O497" s="56"/>
      <c r="P497" s="22"/>
    </row>
    <row r="498" spans="1:16">
      <c r="A498" s="2">
        <v>496</v>
      </c>
      <c r="B498" s="2"/>
      <c r="C498" s="15"/>
      <c r="D498" s="19"/>
      <c r="E498" s="19"/>
      <c r="F498" s="15"/>
      <c r="G498" s="3"/>
      <c r="H498" s="18"/>
      <c r="I498" s="18"/>
      <c r="J498" s="23"/>
      <c r="K498" s="23"/>
      <c r="L498" s="28"/>
      <c r="M498" s="22"/>
      <c r="N498" s="18"/>
      <c r="O498" s="56"/>
      <c r="P498" s="22"/>
    </row>
    <row r="499" spans="1:16">
      <c r="A499" s="2">
        <v>497</v>
      </c>
      <c r="B499" s="2"/>
      <c r="C499" s="15"/>
      <c r="D499" s="22"/>
      <c r="E499" s="19"/>
      <c r="F499" s="15"/>
      <c r="G499" s="3"/>
      <c r="H499" s="18"/>
      <c r="I499" s="18"/>
      <c r="J499" s="23"/>
      <c r="K499" s="23"/>
      <c r="L499" s="28"/>
      <c r="M499" s="22"/>
      <c r="N499" s="18"/>
      <c r="O499" s="56"/>
      <c r="P499" s="22"/>
    </row>
    <row r="500" spans="1:16">
      <c r="A500" s="2">
        <v>498</v>
      </c>
      <c r="B500" s="2"/>
      <c r="C500" s="15"/>
      <c r="D500" s="22"/>
      <c r="E500" s="19"/>
      <c r="F500" s="15"/>
      <c r="G500" s="3"/>
      <c r="H500" s="18"/>
      <c r="I500" s="18"/>
      <c r="J500" s="23"/>
      <c r="K500" s="23"/>
      <c r="L500" s="28"/>
      <c r="M500" s="22"/>
      <c r="N500" s="18"/>
      <c r="O500" s="56"/>
      <c r="P500" s="22"/>
    </row>
    <row r="501" spans="1:16">
      <c r="A501" s="2">
        <v>499</v>
      </c>
      <c r="B501" s="2"/>
      <c r="C501" s="15"/>
      <c r="D501" s="22"/>
      <c r="E501" s="19"/>
      <c r="F501" s="15"/>
      <c r="G501" s="3"/>
      <c r="H501" s="18"/>
      <c r="I501" s="18"/>
      <c r="J501" s="23"/>
      <c r="K501" s="23"/>
      <c r="L501" s="28"/>
      <c r="M501" s="22"/>
      <c r="N501" s="18"/>
      <c r="O501" s="56"/>
      <c r="P501" s="22"/>
    </row>
    <row r="502" spans="1:16">
      <c r="A502" s="2">
        <v>500</v>
      </c>
      <c r="B502" s="2"/>
      <c r="C502" s="15"/>
      <c r="D502" s="22"/>
      <c r="E502" s="19"/>
      <c r="F502" s="15"/>
      <c r="G502" s="3"/>
      <c r="H502" s="18"/>
      <c r="I502" s="18"/>
      <c r="J502" s="23"/>
      <c r="K502" s="23"/>
      <c r="L502" s="28"/>
      <c r="M502" s="22"/>
      <c r="N502" s="18"/>
      <c r="O502" s="56"/>
      <c r="P502" s="22"/>
    </row>
    <row r="503" spans="1:16" ht="42" customHeight="1">
      <c r="A503" s="2">
        <v>847</v>
      </c>
      <c r="B503" s="2"/>
      <c r="C503" s="17"/>
      <c r="D503" s="22"/>
      <c r="E503" s="19"/>
      <c r="F503" s="15"/>
      <c r="G503" s="3">
        <f t="shared" ref="G503:G508" si="0">IF(F503=10,100,IF(F503=6,60,IF(F503=0,0,"- -")))</f>
        <v>0</v>
      </c>
      <c r="H503" s="18"/>
      <c r="I503" s="18"/>
      <c r="J503" s="23"/>
      <c r="K503" s="23"/>
      <c r="L503" s="28"/>
      <c r="M503" s="22"/>
      <c r="N503" s="18"/>
      <c r="O503" s="56" t="str">
        <f t="shared" ref="O503:O508" ca="1" si="1">IF(AND(NOT(N503="erledigt"),J503&lt;&gt;"",J503&lt;NOW()),"VERZUG","")</f>
        <v/>
      </c>
      <c r="P503" s="22"/>
    </row>
    <row r="504" spans="1:16" ht="42" customHeight="1">
      <c r="A504" s="2">
        <v>848</v>
      </c>
      <c r="B504" s="2"/>
      <c r="C504" s="17"/>
      <c r="D504" s="22"/>
      <c r="E504" s="19"/>
      <c r="F504" s="15"/>
      <c r="G504" s="3">
        <f t="shared" si="0"/>
        <v>0</v>
      </c>
      <c r="H504" s="18"/>
      <c r="I504" s="18"/>
      <c r="J504" s="23"/>
      <c r="K504" s="23"/>
      <c r="L504" s="28"/>
      <c r="M504" s="22"/>
      <c r="N504" s="18"/>
      <c r="O504" s="56" t="str">
        <f t="shared" ca="1" si="1"/>
        <v/>
      </c>
      <c r="P504" s="22"/>
    </row>
    <row r="505" spans="1:16" ht="42" customHeight="1">
      <c r="A505" s="2">
        <v>849</v>
      </c>
      <c r="B505" s="2"/>
      <c r="C505" s="17"/>
      <c r="D505" s="22"/>
      <c r="E505" s="19"/>
      <c r="F505" s="15"/>
      <c r="G505" s="3">
        <f t="shared" si="0"/>
        <v>0</v>
      </c>
      <c r="H505" s="18"/>
      <c r="I505" s="18"/>
      <c r="J505" s="23"/>
      <c r="K505" s="23"/>
      <c r="L505" s="28"/>
      <c r="M505" s="22"/>
      <c r="N505" s="18"/>
      <c r="O505" s="56" t="str">
        <f t="shared" ca="1" si="1"/>
        <v/>
      </c>
      <c r="P505" s="22"/>
    </row>
    <row r="506" spans="1:16" ht="42" customHeight="1">
      <c r="A506" s="2">
        <v>850</v>
      </c>
      <c r="B506" s="2"/>
      <c r="C506" s="17"/>
      <c r="D506" s="22"/>
      <c r="E506" s="19"/>
      <c r="F506" s="15"/>
      <c r="G506" s="3">
        <f t="shared" si="0"/>
        <v>0</v>
      </c>
      <c r="H506" s="18"/>
      <c r="I506" s="18"/>
      <c r="J506" s="23"/>
      <c r="K506" s="23"/>
      <c r="L506" s="28"/>
      <c r="M506" s="22"/>
      <c r="N506" s="18"/>
      <c r="O506" s="56" t="str">
        <f t="shared" ca="1" si="1"/>
        <v/>
      </c>
      <c r="P506" s="22"/>
    </row>
    <row r="507" spans="1:16" ht="42" customHeight="1">
      <c r="A507" s="2">
        <v>851</v>
      </c>
      <c r="B507" s="2"/>
      <c r="C507" s="17"/>
      <c r="D507" s="22"/>
      <c r="E507" s="19"/>
      <c r="F507" s="15"/>
      <c r="G507" s="3">
        <f t="shared" si="0"/>
        <v>0</v>
      </c>
      <c r="H507" s="18"/>
      <c r="I507" s="18"/>
      <c r="J507" s="23"/>
      <c r="K507" s="23"/>
      <c r="L507" s="28"/>
      <c r="M507" s="22"/>
      <c r="N507" s="18"/>
      <c r="O507" s="56" t="str">
        <f t="shared" ca="1" si="1"/>
        <v/>
      </c>
      <c r="P507" s="22"/>
    </row>
    <row r="508" spans="1:16" ht="42" customHeight="1">
      <c r="A508" s="2">
        <v>852</v>
      </c>
      <c r="B508" s="2"/>
      <c r="C508" s="17"/>
      <c r="D508" s="22"/>
      <c r="E508" s="19"/>
      <c r="F508" s="15"/>
      <c r="G508" s="3">
        <f t="shared" si="0"/>
        <v>0</v>
      </c>
      <c r="H508" s="18"/>
      <c r="I508" s="18"/>
      <c r="J508" s="23"/>
      <c r="K508" s="23"/>
      <c r="L508" s="28"/>
      <c r="M508" s="22"/>
      <c r="N508" s="18"/>
      <c r="O508" s="56" t="str">
        <f t="shared" ca="1" si="1"/>
        <v/>
      </c>
      <c r="P508" s="22"/>
    </row>
    <row r="509" spans="1:16" ht="42" customHeight="1">
      <c r="A509" s="2">
        <v>853</v>
      </c>
      <c r="B509" s="2"/>
      <c r="C509" s="17"/>
      <c r="D509" s="22"/>
      <c r="E509" s="19"/>
      <c r="F509" s="15"/>
      <c r="G509" s="3">
        <f t="shared" ref="G509:G572" si="2">IF(F509=10,100,IF(F509=6,60,IF(F509=0,0,"- -")))</f>
        <v>0</v>
      </c>
      <c r="H509" s="18"/>
      <c r="I509" s="18"/>
      <c r="J509" s="23"/>
      <c r="K509" s="23"/>
      <c r="L509" s="28"/>
      <c r="M509" s="22"/>
      <c r="N509" s="18"/>
      <c r="O509" s="56" t="str">
        <f t="shared" ref="O509:O572" ca="1" si="3">IF(AND(NOT(N509="erledigt"),J509&lt;&gt;"",J509&lt;NOW()),"VERZUG","")</f>
        <v/>
      </c>
      <c r="P509" s="22"/>
    </row>
    <row r="510" spans="1:16" ht="42" customHeight="1">
      <c r="A510" s="2">
        <v>854</v>
      </c>
      <c r="B510" s="2"/>
      <c r="C510" s="17"/>
      <c r="D510" s="22"/>
      <c r="E510" s="19"/>
      <c r="F510" s="15"/>
      <c r="G510" s="3">
        <f t="shared" si="2"/>
        <v>0</v>
      </c>
      <c r="H510" s="18"/>
      <c r="I510" s="18"/>
      <c r="J510" s="23"/>
      <c r="K510" s="23"/>
      <c r="L510" s="28"/>
      <c r="M510" s="22"/>
      <c r="N510" s="18"/>
      <c r="O510" s="56" t="str">
        <f t="shared" ca="1" si="3"/>
        <v/>
      </c>
      <c r="P510" s="22"/>
    </row>
    <row r="511" spans="1:16" ht="42" customHeight="1">
      <c r="A511" s="2">
        <v>855</v>
      </c>
      <c r="B511" s="2"/>
      <c r="C511" s="17"/>
      <c r="D511" s="22"/>
      <c r="E511" s="19"/>
      <c r="F511" s="15"/>
      <c r="G511" s="3">
        <f t="shared" si="2"/>
        <v>0</v>
      </c>
      <c r="H511" s="18"/>
      <c r="I511" s="18"/>
      <c r="J511" s="23"/>
      <c r="K511" s="23"/>
      <c r="L511" s="28"/>
      <c r="M511" s="22"/>
      <c r="N511" s="18"/>
      <c r="O511" s="56" t="str">
        <f t="shared" ca="1" si="3"/>
        <v/>
      </c>
      <c r="P511" s="22"/>
    </row>
    <row r="512" spans="1:16" ht="42" customHeight="1">
      <c r="A512" s="2">
        <v>856</v>
      </c>
      <c r="B512" s="2"/>
      <c r="C512" s="17"/>
      <c r="D512" s="22"/>
      <c r="E512" s="19"/>
      <c r="F512" s="15"/>
      <c r="G512" s="3">
        <f t="shared" si="2"/>
        <v>0</v>
      </c>
      <c r="H512" s="18"/>
      <c r="I512" s="18"/>
      <c r="J512" s="23"/>
      <c r="K512" s="23"/>
      <c r="L512" s="28"/>
      <c r="M512" s="22"/>
      <c r="N512" s="18"/>
      <c r="O512" s="56" t="str">
        <f t="shared" ca="1" si="3"/>
        <v/>
      </c>
      <c r="P512" s="22"/>
    </row>
    <row r="513" spans="1:16" ht="42" customHeight="1">
      <c r="A513" s="2">
        <v>857</v>
      </c>
      <c r="B513" s="2"/>
      <c r="C513" s="17"/>
      <c r="D513" s="22"/>
      <c r="E513" s="19"/>
      <c r="F513" s="15"/>
      <c r="G513" s="3">
        <f t="shared" si="2"/>
        <v>0</v>
      </c>
      <c r="H513" s="18"/>
      <c r="I513" s="18"/>
      <c r="J513" s="23"/>
      <c r="K513" s="23"/>
      <c r="L513" s="28"/>
      <c r="M513" s="22"/>
      <c r="N513" s="18"/>
      <c r="O513" s="56" t="str">
        <f t="shared" ca="1" si="3"/>
        <v/>
      </c>
      <c r="P513" s="22"/>
    </row>
    <row r="514" spans="1:16" ht="42" customHeight="1">
      <c r="A514" s="2">
        <v>858</v>
      </c>
      <c r="B514" s="2"/>
      <c r="C514" s="17"/>
      <c r="D514" s="22"/>
      <c r="E514" s="19"/>
      <c r="F514" s="15"/>
      <c r="G514" s="3">
        <f t="shared" si="2"/>
        <v>0</v>
      </c>
      <c r="H514" s="18"/>
      <c r="I514" s="18"/>
      <c r="J514" s="23"/>
      <c r="K514" s="23"/>
      <c r="L514" s="28"/>
      <c r="M514" s="22"/>
      <c r="N514" s="18"/>
      <c r="O514" s="56" t="str">
        <f t="shared" ca="1" si="3"/>
        <v/>
      </c>
      <c r="P514" s="22"/>
    </row>
    <row r="515" spans="1:16" ht="42" customHeight="1">
      <c r="A515" s="2">
        <v>859</v>
      </c>
      <c r="B515" s="2"/>
      <c r="C515" s="17"/>
      <c r="D515" s="22"/>
      <c r="E515" s="19"/>
      <c r="F515" s="15"/>
      <c r="G515" s="3">
        <f t="shared" si="2"/>
        <v>0</v>
      </c>
      <c r="H515" s="18"/>
      <c r="I515" s="18"/>
      <c r="J515" s="23"/>
      <c r="K515" s="23"/>
      <c r="L515" s="28"/>
      <c r="M515" s="22"/>
      <c r="N515" s="18"/>
      <c r="O515" s="56" t="str">
        <f t="shared" ca="1" si="3"/>
        <v/>
      </c>
      <c r="P515" s="22"/>
    </row>
    <row r="516" spans="1:16" ht="42" customHeight="1">
      <c r="A516" s="2">
        <v>860</v>
      </c>
      <c r="B516" s="2"/>
      <c r="C516" s="17"/>
      <c r="D516" s="22"/>
      <c r="E516" s="19"/>
      <c r="F516" s="15"/>
      <c r="G516" s="3">
        <f t="shared" si="2"/>
        <v>0</v>
      </c>
      <c r="H516" s="18"/>
      <c r="I516" s="18"/>
      <c r="J516" s="23"/>
      <c r="K516" s="23"/>
      <c r="L516" s="28"/>
      <c r="M516" s="22"/>
      <c r="N516" s="18"/>
      <c r="O516" s="56" t="str">
        <f t="shared" ca="1" si="3"/>
        <v/>
      </c>
      <c r="P516" s="22"/>
    </row>
    <row r="517" spans="1:16" ht="42" customHeight="1">
      <c r="A517" s="2">
        <v>861</v>
      </c>
      <c r="B517" s="2"/>
      <c r="C517" s="17"/>
      <c r="D517" s="22"/>
      <c r="E517" s="19"/>
      <c r="F517" s="15"/>
      <c r="G517" s="3">
        <f t="shared" si="2"/>
        <v>0</v>
      </c>
      <c r="H517" s="18"/>
      <c r="I517" s="18"/>
      <c r="J517" s="23"/>
      <c r="K517" s="23"/>
      <c r="L517" s="28"/>
      <c r="M517" s="22"/>
      <c r="N517" s="18"/>
      <c r="O517" s="56" t="str">
        <f t="shared" ca="1" si="3"/>
        <v/>
      </c>
      <c r="P517" s="22"/>
    </row>
    <row r="518" spans="1:16" ht="42" customHeight="1">
      <c r="A518" s="2">
        <v>862</v>
      </c>
      <c r="B518" s="2"/>
      <c r="C518" s="17"/>
      <c r="D518" s="22"/>
      <c r="E518" s="19"/>
      <c r="F518" s="15"/>
      <c r="G518" s="3">
        <f t="shared" si="2"/>
        <v>0</v>
      </c>
      <c r="H518" s="18"/>
      <c r="I518" s="18"/>
      <c r="J518" s="23"/>
      <c r="K518" s="23"/>
      <c r="L518" s="28"/>
      <c r="M518" s="22"/>
      <c r="N518" s="18"/>
      <c r="O518" s="56" t="str">
        <f t="shared" ca="1" si="3"/>
        <v/>
      </c>
      <c r="P518" s="22"/>
    </row>
    <row r="519" spans="1:16" ht="42" customHeight="1">
      <c r="A519" s="2">
        <v>863</v>
      </c>
      <c r="B519" s="2"/>
      <c r="C519" s="17"/>
      <c r="D519" s="22"/>
      <c r="E519" s="19"/>
      <c r="F519" s="15"/>
      <c r="G519" s="3">
        <f t="shared" si="2"/>
        <v>0</v>
      </c>
      <c r="H519" s="18"/>
      <c r="I519" s="18"/>
      <c r="J519" s="23"/>
      <c r="K519" s="23"/>
      <c r="L519" s="28"/>
      <c r="M519" s="22"/>
      <c r="N519" s="18"/>
      <c r="O519" s="56" t="str">
        <f t="shared" ca="1" si="3"/>
        <v/>
      </c>
      <c r="P519" s="22"/>
    </row>
    <row r="520" spans="1:16" ht="42" customHeight="1">
      <c r="A520" s="2">
        <v>864</v>
      </c>
      <c r="B520" s="2"/>
      <c r="C520" s="17"/>
      <c r="D520" s="22"/>
      <c r="E520" s="19"/>
      <c r="F520" s="15"/>
      <c r="G520" s="3">
        <f t="shared" si="2"/>
        <v>0</v>
      </c>
      <c r="H520" s="18"/>
      <c r="I520" s="18"/>
      <c r="J520" s="23"/>
      <c r="K520" s="23"/>
      <c r="L520" s="28"/>
      <c r="M520" s="22"/>
      <c r="N520" s="18"/>
      <c r="O520" s="56" t="str">
        <f t="shared" ca="1" si="3"/>
        <v/>
      </c>
      <c r="P520" s="22"/>
    </row>
    <row r="521" spans="1:16" ht="42" customHeight="1">
      <c r="A521" s="2">
        <v>865</v>
      </c>
      <c r="B521" s="2"/>
      <c r="C521" s="17"/>
      <c r="D521" s="22"/>
      <c r="E521" s="19"/>
      <c r="F521" s="15"/>
      <c r="G521" s="3">
        <f t="shared" si="2"/>
        <v>0</v>
      </c>
      <c r="H521" s="18"/>
      <c r="I521" s="18"/>
      <c r="J521" s="23"/>
      <c r="K521" s="23"/>
      <c r="L521" s="28"/>
      <c r="M521" s="22"/>
      <c r="N521" s="18"/>
      <c r="O521" s="56" t="str">
        <f t="shared" ca="1" si="3"/>
        <v/>
      </c>
      <c r="P521" s="22"/>
    </row>
    <row r="522" spans="1:16" ht="42" customHeight="1">
      <c r="A522" s="2">
        <v>866</v>
      </c>
      <c r="B522" s="2"/>
      <c r="C522" s="17"/>
      <c r="D522" s="22"/>
      <c r="E522" s="19"/>
      <c r="F522" s="15"/>
      <c r="G522" s="3">
        <f t="shared" si="2"/>
        <v>0</v>
      </c>
      <c r="H522" s="18"/>
      <c r="I522" s="18"/>
      <c r="J522" s="23"/>
      <c r="K522" s="23"/>
      <c r="L522" s="28"/>
      <c r="M522" s="22"/>
      <c r="N522" s="18"/>
      <c r="O522" s="56" t="str">
        <f t="shared" ca="1" si="3"/>
        <v/>
      </c>
      <c r="P522" s="22"/>
    </row>
    <row r="523" spans="1:16" ht="42" customHeight="1">
      <c r="A523" s="2">
        <v>867</v>
      </c>
      <c r="B523" s="2"/>
      <c r="C523" s="17"/>
      <c r="D523" s="22"/>
      <c r="E523" s="19"/>
      <c r="F523" s="15"/>
      <c r="G523" s="3">
        <f t="shared" si="2"/>
        <v>0</v>
      </c>
      <c r="H523" s="18"/>
      <c r="I523" s="18"/>
      <c r="J523" s="23"/>
      <c r="K523" s="23"/>
      <c r="L523" s="28"/>
      <c r="M523" s="22"/>
      <c r="N523" s="18"/>
      <c r="O523" s="56" t="str">
        <f t="shared" ca="1" si="3"/>
        <v/>
      </c>
      <c r="P523" s="22"/>
    </row>
    <row r="524" spans="1:16" ht="42" customHeight="1">
      <c r="A524" s="2">
        <v>868</v>
      </c>
      <c r="B524" s="2"/>
      <c r="C524" s="17"/>
      <c r="D524" s="22"/>
      <c r="E524" s="19"/>
      <c r="F524" s="15"/>
      <c r="G524" s="3">
        <f t="shared" si="2"/>
        <v>0</v>
      </c>
      <c r="H524" s="18"/>
      <c r="I524" s="18"/>
      <c r="J524" s="23"/>
      <c r="K524" s="23"/>
      <c r="L524" s="28"/>
      <c r="M524" s="22"/>
      <c r="N524" s="18"/>
      <c r="O524" s="56" t="str">
        <f t="shared" ca="1" si="3"/>
        <v/>
      </c>
      <c r="P524" s="22"/>
    </row>
    <row r="525" spans="1:16" ht="42" customHeight="1">
      <c r="A525" s="2">
        <v>869</v>
      </c>
      <c r="B525" s="2"/>
      <c r="C525" s="17"/>
      <c r="D525" s="22"/>
      <c r="E525" s="19"/>
      <c r="F525" s="15"/>
      <c r="G525" s="3">
        <f t="shared" si="2"/>
        <v>0</v>
      </c>
      <c r="H525" s="18"/>
      <c r="I525" s="18"/>
      <c r="J525" s="23"/>
      <c r="K525" s="23"/>
      <c r="L525" s="28"/>
      <c r="M525" s="22"/>
      <c r="N525" s="18"/>
      <c r="O525" s="56" t="str">
        <f t="shared" ca="1" si="3"/>
        <v/>
      </c>
      <c r="P525" s="22"/>
    </row>
    <row r="526" spans="1:16" ht="42" customHeight="1">
      <c r="A526" s="2">
        <v>870</v>
      </c>
      <c r="B526" s="2"/>
      <c r="C526" s="17"/>
      <c r="D526" s="22"/>
      <c r="E526" s="19"/>
      <c r="F526" s="15"/>
      <c r="G526" s="3">
        <f t="shared" si="2"/>
        <v>0</v>
      </c>
      <c r="H526" s="18"/>
      <c r="I526" s="18"/>
      <c r="J526" s="23"/>
      <c r="K526" s="23"/>
      <c r="L526" s="28"/>
      <c r="M526" s="22"/>
      <c r="N526" s="18"/>
      <c r="O526" s="56" t="str">
        <f t="shared" ca="1" si="3"/>
        <v/>
      </c>
      <c r="P526" s="22"/>
    </row>
    <row r="527" spans="1:16" ht="42" customHeight="1">
      <c r="A527" s="2">
        <v>871</v>
      </c>
      <c r="B527" s="2"/>
      <c r="C527" s="17"/>
      <c r="D527" s="22"/>
      <c r="E527" s="19"/>
      <c r="F527" s="15"/>
      <c r="G527" s="3">
        <f t="shared" si="2"/>
        <v>0</v>
      </c>
      <c r="H527" s="18"/>
      <c r="I527" s="18"/>
      <c r="J527" s="23"/>
      <c r="K527" s="23"/>
      <c r="L527" s="28"/>
      <c r="M527" s="22"/>
      <c r="N527" s="18"/>
      <c r="O527" s="56" t="str">
        <f t="shared" ca="1" si="3"/>
        <v/>
      </c>
      <c r="P527" s="22"/>
    </row>
    <row r="528" spans="1:16" ht="42" customHeight="1">
      <c r="A528" s="2">
        <v>872</v>
      </c>
      <c r="B528" s="2"/>
      <c r="C528" s="17"/>
      <c r="D528" s="22"/>
      <c r="E528" s="19"/>
      <c r="F528" s="15"/>
      <c r="G528" s="3">
        <f t="shared" si="2"/>
        <v>0</v>
      </c>
      <c r="H528" s="18"/>
      <c r="I528" s="18"/>
      <c r="J528" s="23"/>
      <c r="K528" s="23"/>
      <c r="L528" s="28"/>
      <c r="M528" s="22"/>
      <c r="N528" s="18"/>
      <c r="O528" s="56" t="str">
        <f t="shared" ca="1" si="3"/>
        <v/>
      </c>
      <c r="P528" s="22"/>
    </row>
    <row r="529" spans="1:16" ht="42" customHeight="1">
      <c r="A529" s="2">
        <v>873</v>
      </c>
      <c r="B529" s="2"/>
      <c r="C529" s="17"/>
      <c r="D529" s="22"/>
      <c r="E529" s="19"/>
      <c r="F529" s="15"/>
      <c r="G529" s="3">
        <f t="shared" si="2"/>
        <v>0</v>
      </c>
      <c r="H529" s="18"/>
      <c r="I529" s="18"/>
      <c r="J529" s="23"/>
      <c r="K529" s="23"/>
      <c r="L529" s="28"/>
      <c r="M529" s="22"/>
      <c r="N529" s="18"/>
      <c r="O529" s="56" t="str">
        <f t="shared" ca="1" si="3"/>
        <v/>
      </c>
      <c r="P529" s="22"/>
    </row>
    <row r="530" spans="1:16" ht="42" customHeight="1">
      <c r="A530" s="2">
        <v>874</v>
      </c>
      <c r="B530" s="2"/>
      <c r="C530" s="17"/>
      <c r="D530" s="22"/>
      <c r="E530" s="19"/>
      <c r="F530" s="15"/>
      <c r="G530" s="3">
        <f t="shared" si="2"/>
        <v>0</v>
      </c>
      <c r="H530" s="18"/>
      <c r="I530" s="18"/>
      <c r="J530" s="23"/>
      <c r="K530" s="23"/>
      <c r="L530" s="28"/>
      <c r="M530" s="22"/>
      <c r="N530" s="18"/>
      <c r="O530" s="56" t="str">
        <f t="shared" ca="1" si="3"/>
        <v/>
      </c>
      <c r="P530" s="22"/>
    </row>
    <row r="531" spans="1:16" ht="42" customHeight="1">
      <c r="A531" s="2">
        <v>875</v>
      </c>
      <c r="B531" s="2"/>
      <c r="C531" s="17"/>
      <c r="D531" s="22"/>
      <c r="E531" s="19"/>
      <c r="F531" s="15"/>
      <c r="G531" s="3">
        <f t="shared" si="2"/>
        <v>0</v>
      </c>
      <c r="H531" s="18"/>
      <c r="I531" s="18"/>
      <c r="J531" s="23"/>
      <c r="K531" s="23"/>
      <c r="L531" s="28"/>
      <c r="M531" s="22"/>
      <c r="N531" s="18"/>
      <c r="O531" s="56" t="str">
        <f t="shared" ca="1" si="3"/>
        <v/>
      </c>
      <c r="P531" s="22"/>
    </row>
    <row r="532" spans="1:16" ht="42" customHeight="1">
      <c r="A532" s="2">
        <v>876</v>
      </c>
      <c r="B532" s="2"/>
      <c r="C532" s="17"/>
      <c r="D532" s="22"/>
      <c r="E532" s="19"/>
      <c r="F532" s="15"/>
      <c r="G532" s="3">
        <f t="shared" si="2"/>
        <v>0</v>
      </c>
      <c r="H532" s="18"/>
      <c r="I532" s="18"/>
      <c r="J532" s="23"/>
      <c r="K532" s="23"/>
      <c r="L532" s="28"/>
      <c r="M532" s="22"/>
      <c r="N532" s="18"/>
      <c r="O532" s="56" t="str">
        <f t="shared" ca="1" si="3"/>
        <v/>
      </c>
      <c r="P532" s="22"/>
    </row>
    <row r="533" spans="1:16" ht="42" customHeight="1">
      <c r="A533" s="2">
        <v>877</v>
      </c>
      <c r="B533" s="2"/>
      <c r="C533" s="17"/>
      <c r="D533" s="22"/>
      <c r="E533" s="19"/>
      <c r="F533" s="15"/>
      <c r="G533" s="3">
        <f t="shared" si="2"/>
        <v>0</v>
      </c>
      <c r="H533" s="18"/>
      <c r="I533" s="18"/>
      <c r="J533" s="23"/>
      <c r="K533" s="23"/>
      <c r="L533" s="28"/>
      <c r="M533" s="22"/>
      <c r="N533" s="18"/>
      <c r="O533" s="56" t="str">
        <f t="shared" ca="1" si="3"/>
        <v/>
      </c>
      <c r="P533" s="22"/>
    </row>
    <row r="534" spans="1:16" ht="42" customHeight="1">
      <c r="A534" s="2">
        <v>878</v>
      </c>
      <c r="B534" s="2"/>
      <c r="C534" s="17"/>
      <c r="D534" s="22"/>
      <c r="E534" s="19"/>
      <c r="F534" s="15"/>
      <c r="G534" s="3">
        <f t="shared" si="2"/>
        <v>0</v>
      </c>
      <c r="H534" s="18"/>
      <c r="I534" s="18"/>
      <c r="J534" s="23"/>
      <c r="K534" s="23"/>
      <c r="L534" s="28"/>
      <c r="M534" s="22"/>
      <c r="N534" s="18"/>
      <c r="O534" s="56" t="str">
        <f t="shared" ca="1" si="3"/>
        <v/>
      </c>
      <c r="P534" s="22"/>
    </row>
    <row r="535" spans="1:16" ht="42" customHeight="1">
      <c r="A535" s="2">
        <v>879</v>
      </c>
      <c r="B535" s="2"/>
      <c r="C535" s="17"/>
      <c r="D535" s="22"/>
      <c r="E535" s="19"/>
      <c r="F535" s="15"/>
      <c r="G535" s="3">
        <f t="shared" si="2"/>
        <v>0</v>
      </c>
      <c r="H535" s="18"/>
      <c r="I535" s="18"/>
      <c r="J535" s="23"/>
      <c r="K535" s="23"/>
      <c r="L535" s="28"/>
      <c r="M535" s="22"/>
      <c r="N535" s="18"/>
      <c r="O535" s="56" t="str">
        <f t="shared" ca="1" si="3"/>
        <v/>
      </c>
      <c r="P535" s="22"/>
    </row>
    <row r="536" spans="1:16" ht="42" customHeight="1">
      <c r="A536" s="2">
        <v>880</v>
      </c>
      <c r="B536" s="2"/>
      <c r="C536" s="17"/>
      <c r="D536" s="22"/>
      <c r="E536" s="19"/>
      <c r="F536" s="15"/>
      <c r="G536" s="3">
        <f t="shared" si="2"/>
        <v>0</v>
      </c>
      <c r="H536" s="18"/>
      <c r="I536" s="18"/>
      <c r="J536" s="23"/>
      <c r="K536" s="23"/>
      <c r="L536" s="28"/>
      <c r="M536" s="22"/>
      <c r="N536" s="18"/>
      <c r="O536" s="56" t="str">
        <f t="shared" ca="1" si="3"/>
        <v/>
      </c>
      <c r="P536" s="22"/>
    </row>
    <row r="537" spans="1:16" ht="42" customHeight="1">
      <c r="A537" s="2">
        <v>881</v>
      </c>
      <c r="B537" s="2"/>
      <c r="C537" s="17"/>
      <c r="D537" s="22"/>
      <c r="E537" s="19"/>
      <c r="F537" s="15"/>
      <c r="G537" s="3">
        <f t="shared" si="2"/>
        <v>0</v>
      </c>
      <c r="H537" s="18"/>
      <c r="I537" s="18"/>
      <c r="J537" s="23"/>
      <c r="K537" s="23"/>
      <c r="L537" s="28"/>
      <c r="M537" s="22"/>
      <c r="N537" s="18"/>
      <c r="O537" s="56" t="str">
        <f t="shared" ca="1" si="3"/>
        <v/>
      </c>
      <c r="P537" s="22"/>
    </row>
    <row r="538" spans="1:16" ht="42" customHeight="1">
      <c r="A538" s="2">
        <v>882</v>
      </c>
      <c r="B538" s="2"/>
      <c r="C538" s="17"/>
      <c r="D538" s="22"/>
      <c r="E538" s="19"/>
      <c r="F538" s="15"/>
      <c r="G538" s="3">
        <f t="shared" si="2"/>
        <v>0</v>
      </c>
      <c r="H538" s="18"/>
      <c r="I538" s="18"/>
      <c r="J538" s="23"/>
      <c r="K538" s="23"/>
      <c r="L538" s="28"/>
      <c r="M538" s="22"/>
      <c r="N538" s="18"/>
      <c r="O538" s="56" t="str">
        <f t="shared" ca="1" si="3"/>
        <v/>
      </c>
      <c r="P538" s="22"/>
    </row>
    <row r="539" spans="1:16" ht="42" customHeight="1">
      <c r="A539" s="2">
        <v>883</v>
      </c>
      <c r="B539" s="2"/>
      <c r="C539" s="17"/>
      <c r="D539" s="22"/>
      <c r="E539" s="19"/>
      <c r="F539" s="15"/>
      <c r="G539" s="3">
        <f t="shared" si="2"/>
        <v>0</v>
      </c>
      <c r="H539" s="18"/>
      <c r="I539" s="18"/>
      <c r="J539" s="23"/>
      <c r="K539" s="23"/>
      <c r="L539" s="28"/>
      <c r="M539" s="22"/>
      <c r="N539" s="18"/>
      <c r="O539" s="56" t="str">
        <f t="shared" ca="1" si="3"/>
        <v/>
      </c>
      <c r="P539" s="22"/>
    </row>
    <row r="540" spans="1:16" ht="42" customHeight="1">
      <c r="A540" s="2">
        <v>884</v>
      </c>
      <c r="B540" s="2"/>
      <c r="C540" s="17"/>
      <c r="D540" s="22"/>
      <c r="E540" s="19"/>
      <c r="F540" s="15"/>
      <c r="G540" s="3">
        <f t="shared" si="2"/>
        <v>0</v>
      </c>
      <c r="H540" s="18"/>
      <c r="I540" s="18"/>
      <c r="J540" s="23"/>
      <c r="K540" s="23"/>
      <c r="L540" s="28"/>
      <c r="M540" s="22"/>
      <c r="N540" s="18"/>
      <c r="O540" s="56" t="str">
        <f t="shared" ca="1" si="3"/>
        <v/>
      </c>
      <c r="P540" s="22"/>
    </row>
    <row r="541" spans="1:16" ht="42" customHeight="1">
      <c r="A541" s="2">
        <v>885</v>
      </c>
      <c r="B541" s="2"/>
      <c r="C541" s="17"/>
      <c r="D541" s="22"/>
      <c r="E541" s="19"/>
      <c r="F541" s="15"/>
      <c r="G541" s="3">
        <f t="shared" si="2"/>
        <v>0</v>
      </c>
      <c r="H541" s="18"/>
      <c r="I541" s="18"/>
      <c r="J541" s="23"/>
      <c r="K541" s="23"/>
      <c r="L541" s="28"/>
      <c r="M541" s="22"/>
      <c r="N541" s="18"/>
      <c r="O541" s="56" t="str">
        <f t="shared" ca="1" si="3"/>
        <v/>
      </c>
      <c r="P541" s="22"/>
    </row>
    <row r="542" spans="1:16" ht="42" customHeight="1">
      <c r="A542" s="2">
        <v>886</v>
      </c>
      <c r="B542" s="2"/>
      <c r="C542" s="17"/>
      <c r="D542" s="22"/>
      <c r="E542" s="19"/>
      <c r="F542" s="15"/>
      <c r="G542" s="3">
        <f t="shared" si="2"/>
        <v>0</v>
      </c>
      <c r="H542" s="18"/>
      <c r="I542" s="18"/>
      <c r="J542" s="23"/>
      <c r="K542" s="23"/>
      <c r="L542" s="28"/>
      <c r="M542" s="22"/>
      <c r="N542" s="18"/>
      <c r="O542" s="56" t="str">
        <f t="shared" ca="1" si="3"/>
        <v/>
      </c>
      <c r="P542" s="22"/>
    </row>
    <row r="543" spans="1:16" ht="42" customHeight="1">
      <c r="A543" s="2">
        <v>887</v>
      </c>
      <c r="B543" s="2"/>
      <c r="C543" s="17"/>
      <c r="D543" s="22"/>
      <c r="E543" s="19"/>
      <c r="F543" s="15"/>
      <c r="G543" s="3">
        <f t="shared" si="2"/>
        <v>0</v>
      </c>
      <c r="H543" s="18"/>
      <c r="I543" s="18"/>
      <c r="J543" s="23"/>
      <c r="K543" s="23"/>
      <c r="L543" s="28"/>
      <c r="M543" s="22"/>
      <c r="N543" s="18"/>
      <c r="O543" s="56" t="str">
        <f t="shared" ca="1" si="3"/>
        <v/>
      </c>
      <c r="P543" s="22"/>
    </row>
    <row r="544" spans="1:16" ht="42" customHeight="1">
      <c r="A544" s="2">
        <v>888</v>
      </c>
      <c r="B544" s="2"/>
      <c r="C544" s="17"/>
      <c r="D544" s="22"/>
      <c r="E544" s="19"/>
      <c r="F544" s="15"/>
      <c r="G544" s="3">
        <f t="shared" si="2"/>
        <v>0</v>
      </c>
      <c r="H544" s="18"/>
      <c r="I544" s="18"/>
      <c r="J544" s="23"/>
      <c r="K544" s="23"/>
      <c r="L544" s="28"/>
      <c r="M544" s="22"/>
      <c r="N544" s="18"/>
      <c r="O544" s="56" t="str">
        <f t="shared" ca="1" si="3"/>
        <v/>
      </c>
      <c r="P544" s="22"/>
    </row>
    <row r="545" spans="1:16" ht="42" customHeight="1">
      <c r="A545" s="2">
        <v>889</v>
      </c>
      <c r="B545" s="2"/>
      <c r="C545" s="17"/>
      <c r="D545" s="22"/>
      <c r="E545" s="19"/>
      <c r="F545" s="15"/>
      <c r="G545" s="3">
        <f t="shared" si="2"/>
        <v>0</v>
      </c>
      <c r="H545" s="18"/>
      <c r="I545" s="18"/>
      <c r="J545" s="23"/>
      <c r="K545" s="23"/>
      <c r="L545" s="28"/>
      <c r="M545" s="22"/>
      <c r="N545" s="18"/>
      <c r="O545" s="56" t="str">
        <f t="shared" ca="1" si="3"/>
        <v/>
      </c>
      <c r="P545" s="22"/>
    </row>
    <row r="546" spans="1:16" ht="42" customHeight="1">
      <c r="A546" s="2">
        <v>890</v>
      </c>
      <c r="B546" s="2"/>
      <c r="C546" s="17"/>
      <c r="D546" s="22"/>
      <c r="E546" s="19"/>
      <c r="F546" s="15"/>
      <c r="G546" s="3">
        <f t="shared" si="2"/>
        <v>0</v>
      </c>
      <c r="H546" s="18"/>
      <c r="I546" s="18"/>
      <c r="J546" s="23"/>
      <c r="K546" s="23"/>
      <c r="L546" s="28"/>
      <c r="M546" s="22"/>
      <c r="N546" s="18"/>
      <c r="O546" s="56" t="str">
        <f t="shared" ca="1" si="3"/>
        <v/>
      </c>
      <c r="P546" s="22"/>
    </row>
    <row r="547" spans="1:16" ht="42" customHeight="1">
      <c r="A547" s="2">
        <v>891</v>
      </c>
      <c r="B547" s="2"/>
      <c r="C547" s="17"/>
      <c r="D547" s="22"/>
      <c r="E547" s="19"/>
      <c r="F547" s="15"/>
      <c r="G547" s="3">
        <f t="shared" si="2"/>
        <v>0</v>
      </c>
      <c r="H547" s="18"/>
      <c r="I547" s="18"/>
      <c r="J547" s="23"/>
      <c r="K547" s="23"/>
      <c r="L547" s="28"/>
      <c r="M547" s="22"/>
      <c r="N547" s="18"/>
      <c r="O547" s="56" t="str">
        <f t="shared" ca="1" si="3"/>
        <v/>
      </c>
      <c r="P547" s="22"/>
    </row>
    <row r="548" spans="1:16" ht="42" customHeight="1">
      <c r="A548" s="2">
        <v>892</v>
      </c>
      <c r="B548" s="2"/>
      <c r="C548" s="17"/>
      <c r="D548" s="22"/>
      <c r="E548" s="19"/>
      <c r="F548" s="15"/>
      <c r="G548" s="3">
        <f t="shared" si="2"/>
        <v>0</v>
      </c>
      <c r="H548" s="18"/>
      <c r="I548" s="18"/>
      <c r="J548" s="23"/>
      <c r="K548" s="23"/>
      <c r="L548" s="28"/>
      <c r="M548" s="22"/>
      <c r="N548" s="18"/>
      <c r="O548" s="56" t="str">
        <f t="shared" ca="1" si="3"/>
        <v/>
      </c>
      <c r="P548" s="22"/>
    </row>
    <row r="549" spans="1:16" ht="42" customHeight="1">
      <c r="A549" s="2">
        <v>893</v>
      </c>
      <c r="B549" s="2"/>
      <c r="C549" s="17"/>
      <c r="D549" s="22"/>
      <c r="E549" s="19"/>
      <c r="F549" s="15"/>
      <c r="G549" s="3">
        <f t="shared" si="2"/>
        <v>0</v>
      </c>
      <c r="H549" s="18"/>
      <c r="I549" s="18"/>
      <c r="J549" s="23"/>
      <c r="K549" s="23"/>
      <c r="L549" s="28"/>
      <c r="M549" s="22"/>
      <c r="N549" s="18"/>
      <c r="O549" s="56" t="str">
        <f t="shared" ca="1" si="3"/>
        <v/>
      </c>
      <c r="P549" s="22"/>
    </row>
    <row r="550" spans="1:16" ht="42" customHeight="1">
      <c r="A550" s="2">
        <v>894</v>
      </c>
      <c r="B550" s="2"/>
      <c r="C550" s="17"/>
      <c r="D550" s="22"/>
      <c r="E550" s="19"/>
      <c r="F550" s="15"/>
      <c r="G550" s="3">
        <f t="shared" si="2"/>
        <v>0</v>
      </c>
      <c r="H550" s="18"/>
      <c r="I550" s="18"/>
      <c r="J550" s="23"/>
      <c r="K550" s="23"/>
      <c r="L550" s="28"/>
      <c r="M550" s="22"/>
      <c r="N550" s="18"/>
      <c r="O550" s="56" t="str">
        <f t="shared" ca="1" si="3"/>
        <v/>
      </c>
      <c r="P550" s="22"/>
    </row>
    <row r="551" spans="1:16" ht="42" customHeight="1">
      <c r="A551" s="2">
        <v>895</v>
      </c>
      <c r="B551" s="2"/>
      <c r="C551" s="17"/>
      <c r="D551" s="22"/>
      <c r="E551" s="19"/>
      <c r="F551" s="15"/>
      <c r="G551" s="3">
        <f t="shared" si="2"/>
        <v>0</v>
      </c>
      <c r="H551" s="18"/>
      <c r="I551" s="18"/>
      <c r="J551" s="23"/>
      <c r="K551" s="23"/>
      <c r="L551" s="28"/>
      <c r="M551" s="22"/>
      <c r="N551" s="18"/>
      <c r="O551" s="56" t="str">
        <f t="shared" ca="1" si="3"/>
        <v/>
      </c>
      <c r="P551" s="22"/>
    </row>
    <row r="552" spans="1:16" ht="42" customHeight="1">
      <c r="A552" s="2">
        <v>896</v>
      </c>
      <c r="B552" s="2"/>
      <c r="C552" s="17"/>
      <c r="D552" s="22"/>
      <c r="E552" s="19"/>
      <c r="F552" s="15"/>
      <c r="G552" s="3">
        <f t="shared" si="2"/>
        <v>0</v>
      </c>
      <c r="H552" s="18"/>
      <c r="I552" s="18"/>
      <c r="J552" s="23"/>
      <c r="K552" s="23"/>
      <c r="L552" s="28"/>
      <c r="M552" s="22"/>
      <c r="N552" s="18"/>
      <c r="O552" s="56" t="str">
        <f t="shared" ca="1" si="3"/>
        <v/>
      </c>
      <c r="P552" s="22"/>
    </row>
    <row r="553" spans="1:16" ht="42" customHeight="1">
      <c r="A553" s="2">
        <v>897</v>
      </c>
      <c r="B553" s="2"/>
      <c r="C553" s="17"/>
      <c r="D553" s="22"/>
      <c r="E553" s="19"/>
      <c r="F553" s="15"/>
      <c r="G553" s="3">
        <f t="shared" si="2"/>
        <v>0</v>
      </c>
      <c r="H553" s="18"/>
      <c r="I553" s="18"/>
      <c r="J553" s="23"/>
      <c r="K553" s="23"/>
      <c r="L553" s="28"/>
      <c r="M553" s="22"/>
      <c r="N553" s="18"/>
      <c r="O553" s="56" t="str">
        <f t="shared" ca="1" si="3"/>
        <v/>
      </c>
      <c r="P553" s="22"/>
    </row>
    <row r="554" spans="1:16" ht="42" customHeight="1">
      <c r="A554" s="2">
        <v>898</v>
      </c>
      <c r="B554" s="2"/>
      <c r="C554" s="17"/>
      <c r="D554" s="22"/>
      <c r="E554" s="19"/>
      <c r="F554" s="15"/>
      <c r="G554" s="3">
        <f t="shared" si="2"/>
        <v>0</v>
      </c>
      <c r="H554" s="18"/>
      <c r="I554" s="18"/>
      <c r="J554" s="23"/>
      <c r="K554" s="23"/>
      <c r="L554" s="28"/>
      <c r="M554" s="22"/>
      <c r="N554" s="18"/>
      <c r="O554" s="56" t="str">
        <f t="shared" ca="1" si="3"/>
        <v/>
      </c>
      <c r="P554" s="22"/>
    </row>
    <row r="555" spans="1:16" ht="42" customHeight="1">
      <c r="A555" s="2">
        <v>899</v>
      </c>
      <c r="B555" s="2"/>
      <c r="C555" s="17"/>
      <c r="D555" s="22"/>
      <c r="E555" s="19"/>
      <c r="F555" s="15"/>
      <c r="G555" s="3">
        <f t="shared" si="2"/>
        <v>0</v>
      </c>
      <c r="H555" s="18"/>
      <c r="I555" s="18"/>
      <c r="J555" s="23"/>
      <c r="K555" s="23"/>
      <c r="L555" s="28"/>
      <c r="M555" s="22"/>
      <c r="N555" s="18"/>
      <c r="O555" s="56" t="str">
        <f t="shared" ca="1" si="3"/>
        <v/>
      </c>
      <c r="P555" s="22"/>
    </row>
    <row r="556" spans="1:16" ht="42" customHeight="1">
      <c r="A556" s="2">
        <v>900</v>
      </c>
      <c r="B556" s="2"/>
      <c r="C556" s="17"/>
      <c r="D556" s="22"/>
      <c r="E556" s="19"/>
      <c r="F556" s="15"/>
      <c r="G556" s="3">
        <f t="shared" si="2"/>
        <v>0</v>
      </c>
      <c r="H556" s="18"/>
      <c r="I556" s="18"/>
      <c r="J556" s="23"/>
      <c r="K556" s="23"/>
      <c r="L556" s="28"/>
      <c r="M556" s="22"/>
      <c r="N556" s="18"/>
      <c r="O556" s="56" t="str">
        <f t="shared" ca="1" si="3"/>
        <v/>
      </c>
      <c r="P556" s="22"/>
    </row>
    <row r="557" spans="1:16" ht="42" customHeight="1">
      <c r="A557" s="2">
        <v>901</v>
      </c>
      <c r="B557" s="2"/>
      <c r="C557" s="17"/>
      <c r="D557" s="22"/>
      <c r="E557" s="19"/>
      <c r="F557" s="15"/>
      <c r="G557" s="3">
        <f t="shared" si="2"/>
        <v>0</v>
      </c>
      <c r="H557" s="18"/>
      <c r="I557" s="18"/>
      <c r="J557" s="23"/>
      <c r="K557" s="23"/>
      <c r="L557" s="28"/>
      <c r="M557" s="22"/>
      <c r="N557" s="18"/>
      <c r="O557" s="56" t="str">
        <f t="shared" ca="1" si="3"/>
        <v/>
      </c>
      <c r="P557" s="22"/>
    </row>
    <row r="558" spans="1:16" ht="42" customHeight="1">
      <c r="A558" s="2">
        <v>902</v>
      </c>
      <c r="B558" s="2"/>
      <c r="C558" s="17"/>
      <c r="D558" s="22"/>
      <c r="E558" s="19"/>
      <c r="F558" s="15"/>
      <c r="G558" s="3">
        <f t="shared" si="2"/>
        <v>0</v>
      </c>
      <c r="H558" s="18"/>
      <c r="I558" s="18"/>
      <c r="J558" s="23"/>
      <c r="K558" s="23"/>
      <c r="L558" s="28"/>
      <c r="M558" s="22"/>
      <c r="N558" s="18"/>
      <c r="O558" s="56" t="str">
        <f t="shared" ca="1" si="3"/>
        <v/>
      </c>
      <c r="P558" s="22"/>
    </row>
    <row r="559" spans="1:16" ht="42" customHeight="1">
      <c r="A559" s="2">
        <v>903</v>
      </c>
      <c r="B559" s="2"/>
      <c r="C559" s="17"/>
      <c r="D559" s="22"/>
      <c r="E559" s="19"/>
      <c r="F559" s="15"/>
      <c r="G559" s="3">
        <f t="shared" si="2"/>
        <v>0</v>
      </c>
      <c r="H559" s="18"/>
      <c r="I559" s="18"/>
      <c r="J559" s="23"/>
      <c r="K559" s="23"/>
      <c r="L559" s="28"/>
      <c r="M559" s="22"/>
      <c r="N559" s="18"/>
      <c r="O559" s="56" t="str">
        <f t="shared" ca="1" si="3"/>
        <v/>
      </c>
      <c r="P559" s="22"/>
    </row>
    <row r="560" spans="1:16" ht="42" customHeight="1">
      <c r="A560" s="2">
        <v>904</v>
      </c>
      <c r="B560" s="2"/>
      <c r="C560" s="17"/>
      <c r="D560" s="22"/>
      <c r="E560" s="19"/>
      <c r="F560" s="15"/>
      <c r="G560" s="3">
        <f t="shared" si="2"/>
        <v>0</v>
      </c>
      <c r="H560" s="18"/>
      <c r="I560" s="18"/>
      <c r="J560" s="23"/>
      <c r="K560" s="23"/>
      <c r="L560" s="28"/>
      <c r="M560" s="22"/>
      <c r="N560" s="18"/>
      <c r="O560" s="56" t="str">
        <f t="shared" ca="1" si="3"/>
        <v/>
      </c>
      <c r="P560" s="22"/>
    </row>
    <row r="561" spans="1:16" ht="42" customHeight="1">
      <c r="A561" s="2">
        <v>905</v>
      </c>
      <c r="B561" s="2"/>
      <c r="C561" s="17"/>
      <c r="D561" s="22"/>
      <c r="E561" s="19"/>
      <c r="F561" s="15"/>
      <c r="G561" s="3">
        <f t="shared" si="2"/>
        <v>0</v>
      </c>
      <c r="H561" s="18"/>
      <c r="I561" s="18"/>
      <c r="J561" s="23"/>
      <c r="K561" s="23"/>
      <c r="L561" s="28"/>
      <c r="M561" s="22"/>
      <c r="N561" s="18"/>
      <c r="O561" s="56" t="str">
        <f t="shared" ca="1" si="3"/>
        <v/>
      </c>
      <c r="P561" s="22"/>
    </row>
    <row r="562" spans="1:16" ht="42" customHeight="1">
      <c r="A562" s="2">
        <v>906</v>
      </c>
      <c r="B562" s="2"/>
      <c r="C562" s="17"/>
      <c r="D562" s="22"/>
      <c r="E562" s="19"/>
      <c r="F562" s="15"/>
      <c r="G562" s="3">
        <f t="shared" si="2"/>
        <v>0</v>
      </c>
      <c r="H562" s="18"/>
      <c r="I562" s="18"/>
      <c r="J562" s="23"/>
      <c r="K562" s="23"/>
      <c r="L562" s="28"/>
      <c r="M562" s="22"/>
      <c r="N562" s="18"/>
      <c r="O562" s="56" t="str">
        <f t="shared" ca="1" si="3"/>
        <v/>
      </c>
      <c r="P562" s="22"/>
    </row>
    <row r="563" spans="1:16" ht="42" customHeight="1">
      <c r="A563" s="2">
        <v>907</v>
      </c>
      <c r="B563" s="2"/>
      <c r="C563" s="17"/>
      <c r="D563" s="22"/>
      <c r="E563" s="19"/>
      <c r="F563" s="15"/>
      <c r="G563" s="3">
        <f t="shared" si="2"/>
        <v>0</v>
      </c>
      <c r="H563" s="18"/>
      <c r="I563" s="18"/>
      <c r="J563" s="23"/>
      <c r="K563" s="23"/>
      <c r="L563" s="28"/>
      <c r="M563" s="22"/>
      <c r="N563" s="18"/>
      <c r="O563" s="56" t="str">
        <f t="shared" ca="1" si="3"/>
        <v/>
      </c>
      <c r="P563" s="22"/>
    </row>
    <row r="564" spans="1:16" ht="42" customHeight="1">
      <c r="A564" s="2">
        <v>908</v>
      </c>
      <c r="B564" s="2"/>
      <c r="C564" s="17"/>
      <c r="D564" s="22"/>
      <c r="E564" s="19"/>
      <c r="F564" s="15"/>
      <c r="G564" s="3">
        <f t="shared" si="2"/>
        <v>0</v>
      </c>
      <c r="H564" s="18"/>
      <c r="I564" s="18"/>
      <c r="J564" s="23"/>
      <c r="K564" s="23"/>
      <c r="L564" s="28"/>
      <c r="M564" s="22"/>
      <c r="N564" s="18"/>
      <c r="O564" s="56" t="str">
        <f t="shared" ca="1" si="3"/>
        <v/>
      </c>
      <c r="P564" s="22"/>
    </row>
    <row r="565" spans="1:16" ht="42" customHeight="1">
      <c r="A565" s="2">
        <v>909</v>
      </c>
      <c r="B565" s="2"/>
      <c r="C565" s="17"/>
      <c r="D565" s="22"/>
      <c r="E565" s="19"/>
      <c r="F565" s="15"/>
      <c r="G565" s="3">
        <f t="shared" si="2"/>
        <v>0</v>
      </c>
      <c r="H565" s="18"/>
      <c r="I565" s="18"/>
      <c r="J565" s="23"/>
      <c r="K565" s="23"/>
      <c r="L565" s="28"/>
      <c r="M565" s="22"/>
      <c r="N565" s="18"/>
      <c r="O565" s="56" t="str">
        <f t="shared" ca="1" si="3"/>
        <v/>
      </c>
      <c r="P565" s="22"/>
    </row>
    <row r="566" spans="1:16" ht="42" customHeight="1">
      <c r="A566" s="2">
        <v>910</v>
      </c>
      <c r="B566" s="2"/>
      <c r="C566" s="17"/>
      <c r="D566" s="22"/>
      <c r="E566" s="19"/>
      <c r="F566" s="15"/>
      <c r="G566" s="3">
        <f t="shared" si="2"/>
        <v>0</v>
      </c>
      <c r="H566" s="18"/>
      <c r="I566" s="18"/>
      <c r="J566" s="23"/>
      <c r="K566" s="23"/>
      <c r="L566" s="28"/>
      <c r="M566" s="22"/>
      <c r="N566" s="18"/>
      <c r="O566" s="56" t="str">
        <f t="shared" ca="1" si="3"/>
        <v/>
      </c>
      <c r="P566" s="22"/>
    </row>
    <row r="567" spans="1:16" ht="42" customHeight="1">
      <c r="A567" s="2">
        <v>911</v>
      </c>
      <c r="B567" s="2"/>
      <c r="C567" s="17"/>
      <c r="D567" s="22"/>
      <c r="E567" s="19"/>
      <c r="F567" s="15"/>
      <c r="G567" s="3">
        <f t="shared" si="2"/>
        <v>0</v>
      </c>
      <c r="H567" s="18"/>
      <c r="I567" s="18"/>
      <c r="J567" s="23"/>
      <c r="K567" s="23"/>
      <c r="L567" s="28"/>
      <c r="M567" s="22"/>
      <c r="N567" s="18"/>
      <c r="O567" s="56" t="str">
        <f t="shared" ca="1" si="3"/>
        <v/>
      </c>
      <c r="P567" s="22"/>
    </row>
    <row r="568" spans="1:16" ht="42" customHeight="1">
      <c r="A568" s="2">
        <v>912</v>
      </c>
      <c r="B568" s="2"/>
      <c r="C568" s="17"/>
      <c r="D568" s="22"/>
      <c r="E568" s="19"/>
      <c r="F568" s="15"/>
      <c r="G568" s="3">
        <f t="shared" si="2"/>
        <v>0</v>
      </c>
      <c r="H568" s="18"/>
      <c r="I568" s="18"/>
      <c r="J568" s="23"/>
      <c r="K568" s="23"/>
      <c r="L568" s="28"/>
      <c r="M568" s="22"/>
      <c r="N568" s="18"/>
      <c r="O568" s="56" t="str">
        <f t="shared" ca="1" si="3"/>
        <v/>
      </c>
      <c r="P568" s="22"/>
    </row>
    <row r="569" spans="1:16" ht="42" customHeight="1">
      <c r="A569" s="2">
        <v>913</v>
      </c>
      <c r="B569" s="2"/>
      <c r="C569" s="17"/>
      <c r="D569" s="22"/>
      <c r="E569" s="19"/>
      <c r="F569" s="15"/>
      <c r="G569" s="3">
        <f t="shared" si="2"/>
        <v>0</v>
      </c>
      <c r="H569" s="18"/>
      <c r="I569" s="18"/>
      <c r="J569" s="23"/>
      <c r="K569" s="23"/>
      <c r="L569" s="28"/>
      <c r="M569" s="22"/>
      <c r="N569" s="18"/>
      <c r="O569" s="56" t="str">
        <f t="shared" ca="1" si="3"/>
        <v/>
      </c>
      <c r="P569" s="22"/>
    </row>
    <row r="570" spans="1:16" ht="42" customHeight="1">
      <c r="A570" s="2">
        <v>914</v>
      </c>
      <c r="B570" s="2"/>
      <c r="C570" s="17"/>
      <c r="D570" s="22"/>
      <c r="E570" s="19"/>
      <c r="F570" s="15"/>
      <c r="G570" s="3">
        <f t="shared" si="2"/>
        <v>0</v>
      </c>
      <c r="H570" s="18"/>
      <c r="I570" s="18"/>
      <c r="J570" s="23"/>
      <c r="K570" s="23"/>
      <c r="L570" s="28"/>
      <c r="M570" s="22"/>
      <c r="N570" s="18"/>
      <c r="O570" s="56" t="str">
        <f t="shared" ca="1" si="3"/>
        <v/>
      </c>
      <c r="P570" s="22"/>
    </row>
    <row r="571" spans="1:16" ht="42" customHeight="1">
      <c r="A571" s="2">
        <v>915</v>
      </c>
      <c r="B571" s="2"/>
      <c r="C571" s="17"/>
      <c r="D571" s="22"/>
      <c r="E571" s="19"/>
      <c r="F571" s="15"/>
      <c r="G571" s="3">
        <f t="shared" si="2"/>
        <v>0</v>
      </c>
      <c r="H571" s="18"/>
      <c r="I571" s="18"/>
      <c r="J571" s="23"/>
      <c r="K571" s="23"/>
      <c r="L571" s="28"/>
      <c r="M571" s="22"/>
      <c r="N571" s="18"/>
      <c r="O571" s="56" t="str">
        <f t="shared" ca="1" si="3"/>
        <v/>
      </c>
      <c r="P571" s="22"/>
    </row>
    <row r="572" spans="1:16" ht="42" customHeight="1">
      <c r="A572" s="2">
        <v>916</v>
      </c>
      <c r="B572" s="2"/>
      <c r="C572" s="17"/>
      <c r="D572" s="22"/>
      <c r="E572" s="19"/>
      <c r="F572" s="15"/>
      <c r="G572" s="3">
        <f t="shared" si="2"/>
        <v>0</v>
      </c>
      <c r="H572" s="18"/>
      <c r="I572" s="18"/>
      <c r="J572" s="23"/>
      <c r="K572" s="23"/>
      <c r="L572" s="28"/>
      <c r="M572" s="22"/>
      <c r="N572" s="18"/>
      <c r="O572" s="56" t="str">
        <f t="shared" ca="1" si="3"/>
        <v/>
      </c>
      <c r="P572" s="22"/>
    </row>
    <row r="573" spans="1:16" ht="42" customHeight="1">
      <c r="A573" s="2">
        <v>917</v>
      </c>
      <c r="B573" s="2"/>
      <c r="C573" s="17"/>
      <c r="D573" s="22"/>
      <c r="E573" s="19"/>
      <c r="F573" s="15"/>
      <c r="G573" s="3">
        <f t="shared" ref="G573:G636" si="4">IF(F573=10,100,IF(F573=6,60,IF(F573=0,0,"- -")))</f>
        <v>0</v>
      </c>
      <c r="H573" s="18"/>
      <c r="I573" s="18"/>
      <c r="J573" s="23"/>
      <c r="K573" s="23"/>
      <c r="L573" s="28"/>
      <c r="M573" s="22"/>
      <c r="N573" s="18"/>
      <c r="O573" s="56" t="str">
        <f t="shared" ref="O573:O636" ca="1" si="5">IF(AND(NOT(N573="erledigt"),J573&lt;&gt;"",J573&lt;NOW()),"VERZUG","")</f>
        <v/>
      </c>
      <c r="P573" s="22"/>
    </row>
    <row r="574" spans="1:16" ht="42" customHeight="1">
      <c r="A574" s="2">
        <v>918</v>
      </c>
      <c r="B574" s="2"/>
      <c r="C574" s="17"/>
      <c r="D574" s="22"/>
      <c r="E574" s="19"/>
      <c r="F574" s="15"/>
      <c r="G574" s="3">
        <f t="shared" si="4"/>
        <v>0</v>
      </c>
      <c r="H574" s="18"/>
      <c r="I574" s="18"/>
      <c r="J574" s="23"/>
      <c r="K574" s="23"/>
      <c r="L574" s="28"/>
      <c r="M574" s="22"/>
      <c r="N574" s="18"/>
      <c r="O574" s="56" t="str">
        <f t="shared" ca="1" si="5"/>
        <v/>
      </c>
      <c r="P574" s="22"/>
    </row>
    <row r="575" spans="1:16" ht="42" customHeight="1">
      <c r="A575" s="2">
        <v>919</v>
      </c>
      <c r="B575" s="2"/>
      <c r="C575" s="17"/>
      <c r="D575" s="22"/>
      <c r="E575" s="19"/>
      <c r="F575" s="15"/>
      <c r="G575" s="3">
        <f t="shared" si="4"/>
        <v>0</v>
      </c>
      <c r="H575" s="18"/>
      <c r="I575" s="18"/>
      <c r="J575" s="23"/>
      <c r="K575" s="23"/>
      <c r="L575" s="28"/>
      <c r="M575" s="22"/>
      <c r="N575" s="18"/>
      <c r="O575" s="56" t="str">
        <f t="shared" ca="1" si="5"/>
        <v/>
      </c>
      <c r="P575" s="22"/>
    </row>
    <row r="576" spans="1:16" ht="42" customHeight="1">
      <c r="A576" s="2">
        <v>920</v>
      </c>
      <c r="B576" s="2"/>
      <c r="C576" s="17"/>
      <c r="D576" s="22"/>
      <c r="E576" s="19"/>
      <c r="F576" s="15"/>
      <c r="G576" s="3">
        <f t="shared" si="4"/>
        <v>0</v>
      </c>
      <c r="H576" s="18"/>
      <c r="I576" s="18"/>
      <c r="J576" s="23"/>
      <c r="K576" s="23"/>
      <c r="L576" s="28"/>
      <c r="M576" s="22"/>
      <c r="N576" s="18"/>
      <c r="O576" s="56" t="str">
        <f t="shared" ca="1" si="5"/>
        <v/>
      </c>
      <c r="P576" s="22"/>
    </row>
    <row r="577" spans="1:16" ht="42" customHeight="1">
      <c r="A577" s="2">
        <v>921</v>
      </c>
      <c r="B577" s="2"/>
      <c r="C577" s="17"/>
      <c r="D577" s="22"/>
      <c r="E577" s="19"/>
      <c r="F577" s="15"/>
      <c r="G577" s="3">
        <f t="shared" si="4"/>
        <v>0</v>
      </c>
      <c r="H577" s="18"/>
      <c r="I577" s="18"/>
      <c r="J577" s="23"/>
      <c r="K577" s="23"/>
      <c r="L577" s="28"/>
      <c r="M577" s="22"/>
      <c r="N577" s="18"/>
      <c r="O577" s="56" t="str">
        <f t="shared" ca="1" si="5"/>
        <v/>
      </c>
      <c r="P577" s="22"/>
    </row>
    <row r="578" spans="1:16" ht="42" customHeight="1">
      <c r="A578" s="2">
        <v>922</v>
      </c>
      <c r="B578" s="2"/>
      <c r="C578" s="17"/>
      <c r="D578" s="22"/>
      <c r="E578" s="19"/>
      <c r="F578" s="15"/>
      <c r="G578" s="3">
        <f t="shared" si="4"/>
        <v>0</v>
      </c>
      <c r="H578" s="18"/>
      <c r="I578" s="18"/>
      <c r="J578" s="23"/>
      <c r="K578" s="23"/>
      <c r="L578" s="28"/>
      <c r="M578" s="22"/>
      <c r="N578" s="18"/>
      <c r="O578" s="56" t="str">
        <f t="shared" ca="1" si="5"/>
        <v/>
      </c>
      <c r="P578" s="22"/>
    </row>
    <row r="579" spans="1:16" ht="42" customHeight="1">
      <c r="A579" s="2">
        <v>923</v>
      </c>
      <c r="B579" s="2"/>
      <c r="C579" s="17"/>
      <c r="D579" s="22"/>
      <c r="E579" s="19"/>
      <c r="F579" s="15"/>
      <c r="G579" s="3">
        <f t="shared" si="4"/>
        <v>0</v>
      </c>
      <c r="H579" s="18"/>
      <c r="I579" s="18"/>
      <c r="J579" s="23"/>
      <c r="K579" s="23"/>
      <c r="L579" s="28"/>
      <c r="M579" s="22"/>
      <c r="N579" s="18"/>
      <c r="O579" s="56" t="str">
        <f t="shared" ca="1" si="5"/>
        <v/>
      </c>
      <c r="P579" s="22"/>
    </row>
    <row r="580" spans="1:16" ht="42" customHeight="1">
      <c r="A580" s="2">
        <v>924</v>
      </c>
      <c r="B580" s="2"/>
      <c r="C580" s="17"/>
      <c r="D580" s="22"/>
      <c r="E580" s="19"/>
      <c r="F580" s="15"/>
      <c r="G580" s="3">
        <f t="shared" si="4"/>
        <v>0</v>
      </c>
      <c r="H580" s="18"/>
      <c r="I580" s="18"/>
      <c r="J580" s="23"/>
      <c r="K580" s="23"/>
      <c r="L580" s="28"/>
      <c r="M580" s="22"/>
      <c r="N580" s="18"/>
      <c r="O580" s="56" t="str">
        <f t="shared" ca="1" si="5"/>
        <v/>
      </c>
      <c r="P580" s="22"/>
    </row>
    <row r="581" spans="1:16" ht="42" customHeight="1">
      <c r="A581" s="2">
        <v>925</v>
      </c>
      <c r="B581" s="2"/>
      <c r="C581" s="17"/>
      <c r="D581" s="22"/>
      <c r="E581" s="19"/>
      <c r="F581" s="15"/>
      <c r="G581" s="3">
        <f t="shared" si="4"/>
        <v>0</v>
      </c>
      <c r="H581" s="18"/>
      <c r="I581" s="18"/>
      <c r="J581" s="23"/>
      <c r="K581" s="23"/>
      <c r="L581" s="28"/>
      <c r="M581" s="22"/>
      <c r="N581" s="18"/>
      <c r="O581" s="56" t="str">
        <f t="shared" ca="1" si="5"/>
        <v/>
      </c>
      <c r="P581" s="22"/>
    </row>
    <row r="582" spans="1:16" ht="42" customHeight="1">
      <c r="A582" s="2">
        <v>926</v>
      </c>
      <c r="B582" s="2"/>
      <c r="C582" s="17"/>
      <c r="D582" s="22"/>
      <c r="E582" s="19"/>
      <c r="F582" s="15"/>
      <c r="G582" s="3">
        <f t="shared" si="4"/>
        <v>0</v>
      </c>
      <c r="H582" s="18"/>
      <c r="I582" s="18"/>
      <c r="J582" s="23"/>
      <c r="K582" s="23"/>
      <c r="L582" s="28"/>
      <c r="M582" s="22"/>
      <c r="N582" s="18"/>
      <c r="O582" s="56" t="str">
        <f t="shared" ca="1" si="5"/>
        <v/>
      </c>
      <c r="P582" s="22"/>
    </row>
    <row r="583" spans="1:16" ht="42" customHeight="1">
      <c r="A583" s="2">
        <v>927</v>
      </c>
      <c r="B583" s="2"/>
      <c r="C583" s="17"/>
      <c r="D583" s="22"/>
      <c r="E583" s="19"/>
      <c r="F583" s="15"/>
      <c r="G583" s="3">
        <f t="shared" si="4"/>
        <v>0</v>
      </c>
      <c r="H583" s="18"/>
      <c r="I583" s="18"/>
      <c r="J583" s="23"/>
      <c r="K583" s="23"/>
      <c r="L583" s="28"/>
      <c r="M583" s="22"/>
      <c r="N583" s="18"/>
      <c r="O583" s="56" t="str">
        <f t="shared" ca="1" si="5"/>
        <v/>
      </c>
      <c r="P583" s="22"/>
    </row>
    <row r="584" spans="1:16" ht="42" customHeight="1">
      <c r="A584" s="2">
        <v>928</v>
      </c>
      <c r="B584" s="2"/>
      <c r="C584" s="17"/>
      <c r="D584" s="22"/>
      <c r="E584" s="19"/>
      <c r="F584" s="15"/>
      <c r="G584" s="3">
        <f t="shared" si="4"/>
        <v>0</v>
      </c>
      <c r="H584" s="18"/>
      <c r="I584" s="18"/>
      <c r="J584" s="23"/>
      <c r="K584" s="23"/>
      <c r="L584" s="28"/>
      <c r="M584" s="22"/>
      <c r="N584" s="18"/>
      <c r="O584" s="56" t="str">
        <f t="shared" ca="1" si="5"/>
        <v/>
      </c>
      <c r="P584" s="22"/>
    </row>
    <row r="585" spans="1:16" ht="42" customHeight="1">
      <c r="A585" s="2">
        <v>929</v>
      </c>
      <c r="B585" s="2"/>
      <c r="C585" s="17"/>
      <c r="D585" s="22"/>
      <c r="E585" s="19"/>
      <c r="F585" s="15"/>
      <c r="G585" s="3">
        <f t="shared" si="4"/>
        <v>0</v>
      </c>
      <c r="H585" s="18"/>
      <c r="I585" s="18"/>
      <c r="J585" s="23"/>
      <c r="K585" s="23"/>
      <c r="L585" s="28"/>
      <c r="M585" s="22"/>
      <c r="N585" s="18"/>
      <c r="O585" s="56" t="str">
        <f t="shared" ca="1" si="5"/>
        <v/>
      </c>
      <c r="P585" s="22"/>
    </row>
    <row r="586" spans="1:16" ht="42" customHeight="1">
      <c r="A586" s="2">
        <v>930</v>
      </c>
      <c r="B586" s="2"/>
      <c r="C586" s="17"/>
      <c r="D586" s="22"/>
      <c r="E586" s="19"/>
      <c r="F586" s="15"/>
      <c r="G586" s="3">
        <f t="shared" si="4"/>
        <v>0</v>
      </c>
      <c r="H586" s="18"/>
      <c r="I586" s="18"/>
      <c r="J586" s="23"/>
      <c r="K586" s="23"/>
      <c r="L586" s="28"/>
      <c r="M586" s="22"/>
      <c r="N586" s="18"/>
      <c r="O586" s="56" t="str">
        <f t="shared" ca="1" si="5"/>
        <v/>
      </c>
      <c r="P586" s="22"/>
    </row>
    <row r="587" spans="1:16" ht="42" customHeight="1">
      <c r="A587" s="2">
        <v>931</v>
      </c>
      <c r="B587" s="2"/>
      <c r="C587" s="17"/>
      <c r="D587" s="22"/>
      <c r="E587" s="19"/>
      <c r="F587" s="15"/>
      <c r="G587" s="3">
        <f t="shared" si="4"/>
        <v>0</v>
      </c>
      <c r="H587" s="18"/>
      <c r="I587" s="18"/>
      <c r="J587" s="23"/>
      <c r="K587" s="23"/>
      <c r="L587" s="28"/>
      <c r="M587" s="22"/>
      <c r="N587" s="18"/>
      <c r="O587" s="56" t="str">
        <f t="shared" ca="1" si="5"/>
        <v/>
      </c>
      <c r="P587" s="22"/>
    </row>
    <row r="588" spans="1:16" ht="42" customHeight="1">
      <c r="A588" s="2">
        <v>932</v>
      </c>
      <c r="B588" s="2"/>
      <c r="C588" s="17"/>
      <c r="D588" s="22"/>
      <c r="E588" s="19"/>
      <c r="F588" s="15"/>
      <c r="G588" s="3">
        <f t="shared" si="4"/>
        <v>0</v>
      </c>
      <c r="H588" s="18"/>
      <c r="I588" s="18"/>
      <c r="J588" s="23"/>
      <c r="K588" s="23"/>
      <c r="L588" s="28"/>
      <c r="M588" s="22"/>
      <c r="N588" s="18"/>
      <c r="O588" s="56" t="str">
        <f t="shared" ca="1" si="5"/>
        <v/>
      </c>
      <c r="P588" s="22"/>
    </row>
    <row r="589" spans="1:16" ht="42" customHeight="1">
      <c r="A589" s="2">
        <v>933</v>
      </c>
      <c r="B589" s="2"/>
      <c r="C589" s="17"/>
      <c r="D589" s="22"/>
      <c r="E589" s="19"/>
      <c r="F589" s="15"/>
      <c r="G589" s="3">
        <f t="shared" si="4"/>
        <v>0</v>
      </c>
      <c r="H589" s="18"/>
      <c r="I589" s="18"/>
      <c r="J589" s="23"/>
      <c r="K589" s="23"/>
      <c r="L589" s="28"/>
      <c r="M589" s="22"/>
      <c r="N589" s="18"/>
      <c r="O589" s="56" t="str">
        <f t="shared" ca="1" si="5"/>
        <v/>
      </c>
      <c r="P589" s="22"/>
    </row>
    <row r="590" spans="1:16" ht="42" customHeight="1">
      <c r="A590" s="2">
        <v>934</v>
      </c>
      <c r="B590" s="2"/>
      <c r="C590" s="17"/>
      <c r="D590" s="22"/>
      <c r="E590" s="19"/>
      <c r="F590" s="15"/>
      <c r="G590" s="3">
        <f t="shared" si="4"/>
        <v>0</v>
      </c>
      <c r="H590" s="18"/>
      <c r="I590" s="18"/>
      <c r="J590" s="23"/>
      <c r="K590" s="23"/>
      <c r="L590" s="28"/>
      <c r="M590" s="22"/>
      <c r="N590" s="18"/>
      <c r="O590" s="56" t="str">
        <f t="shared" ca="1" si="5"/>
        <v/>
      </c>
      <c r="P590" s="22"/>
    </row>
    <row r="591" spans="1:16" ht="42" customHeight="1">
      <c r="A591" s="2">
        <v>935</v>
      </c>
      <c r="B591" s="2"/>
      <c r="C591" s="17"/>
      <c r="D591" s="22"/>
      <c r="E591" s="19"/>
      <c r="F591" s="15"/>
      <c r="G591" s="3">
        <f t="shared" si="4"/>
        <v>0</v>
      </c>
      <c r="H591" s="18"/>
      <c r="I591" s="18"/>
      <c r="J591" s="23"/>
      <c r="K591" s="23"/>
      <c r="L591" s="28"/>
      <c r="M591" s="22"/>
      <c r="N591" s="18"/>
      <c r="O591" s="56" t="str">
        <f t="shared" ca="1" si="5"/>
        <v/>
      </c>
      <c r="P591" s="22"/>
    </row>
    <row r="592" spans="1:16" ht="42" customHeight="1">
      <c r="A592" s="2">
        <v>936</v>
      </c>
      <c r="B592" s="2"/>
      <c r="C592" s="17"/>
      <c r="D592" s="22"/>
      <c r="E592" s="19"/>
      <c r="F592" s="15"/>
      <c r="G592" s="3">
        <f t="shared" si="4"/>
        <v>0</v>
      </c>
      <c r="H592" s="18"/>
      <c r="I592" s="18"/>
      <c r="J592" s="23"/>
      <c r="K592" s="23"/>
      <c r="L592" s="28"/>
      <c r="M592" s="22"/>
      <c r="N592" s="18"/>
      <c r="O592" s="56" t="str">
        <f t="shared" ca="1" si="5"/>
        <v/>
      </c>
      <c r="P592" s="22"/>
    </row>
    <row r="593" spans="1:16" ht="42" customHeight="1">
      <c r="A593" s="2">
        <v>937</v>
      </c>
      <c r="B593" s="2"/>
      <c r="C593" s="17"/>
      <c r="D593" s="22"/>
      <c r="E593" s="19"/>
      <c r="F593" s="15"/>
      <c r="G593" s="3">
        <f t="shared" si="4"/>
        <v>0</v>
      </c>
      <c r="H593" s="18"/>
      <c r="I593" s="18"/>
      <c r="J593" s="23"/>
      <c r="K593" s="23"/>
      <c r="L593" s="28"/>
      <c r="M593" s="22"/>
      <c r="N593" s="18"/>
      <c r="O593" s="56" t="str">
        <f t="shared" ca="1" si="5"/>
        <v/>
      </c>
      <c r="P593" s="22"/>
    </row>
    <row r="594" spans="1:16" ht="42" customHeight="1">
      <c r="A594" s="2">
        <v>938</v>
      </c>
      <c r="B594" s="2"/>
      <c r="C594" s="17"/>
      <c r="D594" s="22"/>
      <c r="E594" s="19"/>
      <c r="F594" s="15"/>
      <c r="G594" s="3">
        <f t="shared" si="4"/>
        <v>0</v>
      </c>
      <c r="H594" s="18"/>
      <c r="I594" s="18"/>
      <c r="J594" s="23"/>
      <c r="K594" s="23"/>
      <c r="L594" s="28"/>
      <c r="M594" s="22"/>
      <c r="N594" s="18"/>
      <c r="O594" s="56" t="str">
        <f t="shared" ca="1" si="5"/>
        <v/>
      </c>
      <c r="P594" s="22"/>
    </row>
    <row r="595" spans="1:16" ht="42" customHeight="1">
      <c r="A595" s="2">
        <v>939</v>
      </c>
      <c r="B595" s="2"/>
      <c r="C595" s="17"/>
      <c r="D595" s="22"/>
      <c r="E595" s="19"/>
      <c r="F595" s="15"/>
      <c r="G595" s="3">
        <f t="shared" si="4"/>
        <v>0</v>
      </c>
      <c r="H595" s="18"/>
      <c r="I595" s="18"/>
      <c r="J595" s="23"/>
      <c r="K595" s="23"/>
      <c r="L595" s="28"/>
      <c r="M595" s="22"/>
      <c r="N595" s="18"/>
      <c r="O595" s="56" t="str">
        <f t="shared" ca="1" si="5"/>
        <v/>
      </c>
      <c r="P595" s="22"/>
    </row>
    <row r="596" spans="1:16" ht="42" customHeight="1">
      <c r="A596" s="2">
        <v>940</v>
      </c>
      <c r="B596" s="2"/>
      <c r="C596" s="17"/>
      <c r="D596" s="22"/>
      <c r="E596" s="19"/>
      <c r="F596" s="15"/>
      <c r="G596" s="3">
        <f t="shared" si="4"/>
        <v>0</v>
      </c>
      <c r="H596" s="18"/>
      <c r="I596" s="18"/>
      <c r="J596" s="23"/>
      <c r="K596" s="23"/>
      <c r="L596" s="28"/>
      <c r="M596" s="22"/>
      <c r="N596" s="18"/>
      <c r="O596" s="56" t="str">
        <f t="shared" ca="1" si="5"/>
        <v/>
      </c>
      <c r="P596" s="22"/>
    </row>
    <row r="597" spans="1:16" ht="42" customHeight="1">
      <c r="A597" s="2">
        <v>941</v>
      </c>
      <c r="B597" s="2"/>
      <c r="C597" s="17"/>
      <c r="D597" s="22"/>
      <c r="E597" s="19"/>
      <c r="F597" s="15"/>
      <c r="G597" s="3">
        <f t="shared" si="4"/>
        <v>0</v>
      </c>
      <c r="H597" s="18"/>
      <c r="I597" s="18"/>
      <c r="J597" s="23"/>
      <c r="K597" s="23"/>
      <c r="L597" s="28"/>
      <c r="M597" s="22"/>
      <c r="N597" s="18"/>
      <c r="O597" s="56" t="str">
        <f t="shared" ca="1" si="5"/>
        <v/>
      </c>
      <c r="P597" s="22"/>
    </row>
    <row r="598" spans="1:16" ht="42" customHeight="1">
      <c r="A598" s="2">
        <v>942</v>
      </c>
      <c r="B598" s="2"/>
      <c r="C598" s="17"/>
      <c r="D598" s="22"/>
      <c r="E598" s="19"/>
      <c r="F598" s="15"/>
      <c r="G598" s="3">
        <f t="shared" si="4"/>
        <v>0</v>
      </c>
      <c r="H598" s="18"/>
      <c r="I598" s="18"/>
      <c r="J598" s="23"/>
      <c r="K598" s="23"/>
      <c r="L598" s="28"/>
      <c r="M598" s="22"/>
      <c r="N598" s="18"/>
      <c r="O598" s="56" t="str">
        <f t="shared" ca="1" si="5"/>
        <v/>
      </c>
      <c r="P598" s="22"/>
    </row>
    <row r="599" spans="1:16" ht="42" customHeight="1">
      <c r="A599" s="2">
        <v>943</v>
      </c>
      <c r="B599" s="2"/>
      <c r="C599" s="17"/>
      <c r="D599" s="22"/>
      <c r="E599" s="19"/>
      <c r="F599" s="15"/>
      <c r="G599" s="3">
        <f t="shared" si="4"/>
        <v>0</v>
      </c>
      <c r="H599" s="18"/>
      <c r="I599" s="18"/>
      <c r="J599" s="23"/>
      <c r="K599" s="23"/>
      <c r="L599" s="28"/>
      <c r="M599" s="22"/>
      <c r="N599" s="18"/>
      <c r="O599" s="56" t="str">
        <f t="shared" ca="1" si="5"/>
        <v/>
      </c>
      <c r="P599" s="22"/>
    </row>
    <row r="600" spans="1:16" ht="42" customHeight="1">
      <c r="A600" s="2">
        <v>944</v>
      </c>
      <c r="B600" s="2"/>
      <c r="C600" s="17"/>
      <c r="D600" s="22"/>
      <c r="E600" s="19"/>
      <c r="F600" s="15"/>
      <c r="G600" s="3">
        <f t="shared" si="4"/>
        <v>0</v>
      </c>
      <c r="H600" s="18"/>
      <c r="I600" s="18"/>
      <c r="J600" s="23"/>
      <c r="K600" s="23"/>
      <c r="L600" s="28"/>
      <c r="M600" s="22"/>
      <c r="N600" s="18"/>
      <c r="O600" s="56" t="str">
        <f t="shared" ca="1" si="5"/>
        <v/>
      </c>
      <c r="P600" s="22"/>
    </row>
    <row r="601" spans="1:16" ht="42" customHeight="1">
      <c r="A601" s="2">
        <v>945</v>
      </c>
      <c r="B601" s="2"/>
      <c r="C601" s="17"/>
      <c r="D601" s="22"/>
      <c r="E601" s="19"/>
      <c r="F601" s="15"/>
      <c r="G601" s="3">
        <f t="shared" si="4"/>
        <v>0</v>
      </c>
      <c r="H601" s="18"/>
      <c r="I601" s="18"/>
      <c r="J601" s="23"/>
      <c r="K601" s="23"/>
      <c r="L601" s="28"/>
      <c r="M601" s="22"/>
      <c r="N601" s="18"/>
      <c r="O601" s="56" t="str">
        <f t="shared" ca="1" si="5"/>
        <v/>
      </c>
      <c r="P601" s="22"/>
    </row>
    <row r="602" spans="1:16" ht="42" customHeight="1">
      <c r="A602" s="2">
        <v>946</v>
      </c>
      <c r="B602" s="2"/>
      <c r="C602" s="17"/>
      <c r="D602" s="22"/>
      <c r="E602" s="19"/>
      <c r="F602" s="15"/>
      <c r="G602" s="3">
        <f t="shared" si="4"/>
        <v>0</v>
      </c>
      <c r="H602" s="18"/>
      <c r="I602" s="18"/>
      <c r="J602" s="23"/>
      <c r="K602" s="23"/>
      <c r="L602" s="28"/>
      <c r="M602" s="22"/>
      <c r="N602" s="18"/>
      <c r="O602" s="56" t="str">
        <f t="shared" ca="1" si="5"/>
        <v/>
      </c>
      <c r="P602" s="22"/>
    </row>
    <row r="603" spans="1:16" ht="42" customHeight="1">
      <c r="A603" s="2">
        <v>947</v>
      </c>
      <c r="B603" s="2"/>
      <c r="C603" s="17"/>
      <c r="D603" s="22"/>
      <c r="E603" s="19"/>
      <c r="F603" s="15"/>
      <c r="G603" s="3">
        <f t="shared" si="4"/>
        <v>0</v>
      </c>
      <c r="H603" s="18"/>
      <c r="I603" s="18"/>
      <c r="J603" s="23"/>
      <c r="K603" s="23"/>
      <c r="L603" s="28"/>
      <c r="M603" s="22"/>
      <c r="N603" s="18"/>
      <c r="O603" s="56" t="str">
        <f t="shared" ca="1" si="5"/>
        <v/>
      </c>
      <c r="P603" s="22"/>
    </row>
    <row r="604" spans="1:16" ht="42" customHeight="1">
      <c r="A604" s="2">
        <v>948</v>
      </c>
      <c r="B604" s="2"/>
      <c r="C604" s="17"/>
      <c r="D604" s="22"/>
      <c r="E604" s="19"/>
      <c r="F604" s="15"/>
      <c r="G604" s="3">
        <f t="shared" si="4"/>
        <v>0</v>
      </c>
      <c r="H604" s="18"/>
      <c r="I604" s="18"/>
      <c r="J604" s="23"/>
      <c r="K604" s="23"/>
      <c r="L604" s="28"/>
      <c r="M604" s="22"/>
      <c r="N604" s="18"/>
      <c r="O604" s="56" t="str">
        <f t="shared" ca="1" si="5"/>
        <v/>
      </c>
      <c r="P604" s="22"/>
    </row>
    <row r="605" spans="1:16" ht="42" customHeight="1">
      <c r="A605" s="2">
        <v>949</v>
      </c>
      <c r="B605" s="2"/>
      <c r="C605" s="17"/>
      <c r="D605" s="22"/>
      <c r="E605" s="19"/>
      <c r="F605" s="15"/>
      <c r="G605" s="3">
        <f t="shared" si="4"/>
        <v>0</v>
      </c>
      <c r="H605" s="18"/>
      <c r="I605" s="18"/>
      <c r="J605" s="23"/>
      <c r="K605" s="23"/>
      <c r="L605" s="28"/>
      <c r="M605" s="22"/>
      <c r="N605" s="18"/>
      <c r="O605" s="56" t="str">
        <f t="shared" ca="1" si="5"/>
        <v/>
      </c>
      <c r="P605" s="22"/>
    </row>
    <row r="606" spans="1:16" ht="42" customHeight="1">
      <c r="A606" s="2">
        <v>950</v>
      </c>
      <c r="B606" s="2"/>
      <c r="C606" s="17"/>
      <c r="D606" s="22"/>
      <c r="E606" s="19"/>
      <c r="F606" s="15"/>
      <c r="G606" s="3">
        <f t="shared" si="4"/>
        <v>0</v>
      </c>
      <c r="H606" s="18"/>
      <c r="I606" s="18"/>
      <c r="J606" s="23"/>
      <c r="K606" s="23"/>
      <c r="L606" s="28"/>
      <c r="M606" s="22"/>
      <c r="N606" s="18"/>
      <c r="O606" s="56" t="str">
        <f t="shared" ca="1" si="5"/>
        <v/>
      </c>
      <c r="P606" s="22"/>
    </row>
    <row r="607" spans="1:16" ht="42" customHeight="1">
      <c r="A607" s="2">
        <v>951</v>
      </c>
      <c r="B607" s="2"/>
      <c r="C607" s="17"/>
      <c r="D607" s="22"/>
      <c r="E607" s="19"/>
      <c r="F607" s="15"/>
      <c r="G607" s="3">
        <f t="shared" si="4"/>
        <v>0</v>
      </c>
      <c r="H607" s="18"/>
      <c r="I607" s="18"/>
      <c r="J607" s="23"/>
      <c r="K607" s="23"/>
      <c r="L607" s="28"/>
      <c r="M607" s="22"/>
      <c r="N607" s="18"/>
      <c r="O607" s="56" t="str">
        <f t="shared" ca="1" si="5"/>
        <v/>
      </c>
      <c r="P607" s="22"/>
    </row>
    <row r="608" spans="1:16" ht="42" customHeight="1">
      <c r="A608" s="2">
        <v>952</v>
      </c>
      <c r="B608" s="2"/>
      <c r="C608" s="17"/>
      <c r="D608" s="22"/>
      <c r="E608" s="19"/>
      <c r="F608" s="15"/>
      <c r="G608" s="3">
        <f t="shared" si="4"/>
        <v>0</v>
      </c>
      <c r="H608" s="18"/>
      <c r="I608" s="18"/>
      <c r="J608" s="23"/>
      <c r="K608" s="23"/>
      <c r="L608" s="28"/>
      <c r="M608" s="22"/>
      <c r="N608" s="18"/>
      <c r="O608" s="56" t="str">
        <f t="shared" ca="1" si="5"/>
        <v/>
      </c>
      <c r="P608" s="22"/>
    </row>
    <row r="609" spans="1:16" ht="42" customHeight="1">
      <c r="A609" s="2">
        <v>953</v>
      </c>
      <c r="B609" s="2"/>
      <c r="C609" s="17"/>
      <c r="D609" s="22"/>
      <c r="E609" s="19"/>
      <c r="F609" s="15"/>
      <c r="G609" s="3">
        <f t="shared" si="4"/>
        <v>0</v>
      </c>
      <c r="H609" s="18"/>
      <c r="I609" s="18"/>
      <c r="J609" s="23"/>
      <c r="K609" s="23"/>
      <c r="L609" s="28"/>
      <c r="M609" s="22"/>
      <c r="N609" s="18"/>
      <c r="O609" s="56" t="str">
        <f t="shared" ca="1" si="5"/>
        <v/>
      </c>
      <c r="P609" s="22"/>
    </row>
    <row r="610" spans="1:16" ht="42" customHeight="1">
      <c r="A610" s="2">
        <v>954</v>
      </c>
      <c r="B610" s="2"/>
      <c r="C610" s="17"/>
      <c r="D610" s="22"/>
      <c r="E610" s="19"/>
      <c r="F610" s="15"/>
      <c r="G610" s="3">
        <f t="shared" si="4"/>
        <v>0</v>
      </c>
      <c r="H610" s="18"/>
      <c r="I610" s="18"/>
      <c r="J610" s="23"/>
      <c r="K610" s="23"/>
      <c r="L610" s="28"/>
      <c r="M610" s="22"/>
      <c r="N610" s="18"/>
      <c r="O610" s="56" t="str">
        <f t="shared" ca="1" si="5"/>
        <v/>
      </c>
      <c r="P610" s="22"/>
    </row>
    <row r="611" spans="1:16" ht="42" customHeight="1">
      <c r="A611" s="2">
        <v>955</v>
      </c>
      <c r="B611" s="2"/>
      <c r="C611" s="17"/>
      <c r="D611" s="22"/>
      <c r="E611" s="19"/>
      <c r="F611" s="15"/>
      <c r="G611" s="3">
        <f t="shared" si="4"/>
        <v>0</v>
      </c>
      <c r="H611" s="18"/>
      <c r="I611" s="18"/>
      <c r="J611" s="23"/>
      <c r="K611" s="23"/>
      <c r="L611" s="28"/>
      <c r="M611" s="22"/>
      <c r="N611" s="18"/>
      <c r="O611" s="56" t="str">
        <f t="shared" ca="1" si="5"/>
        <v/>
      </c>
      <c r="P611" s="22"/>
    </row>
    <row r="612" spans="1:16" ht="42" customHeight="1">
      <c r="A612" s="2">
        <v>956</v>
      </c>
      <c r="B612" s="2"/>
      <c r="C612" s="17"/>
      <c r="D612" s="22"/>
      <c r="E612" s="19"/>
      <c r="F612" s="15"/>
      <c r="G612" s="3">
        <f t="shared" si="4"/>
        <v>0</v>
      </c>
      <c r="H612" s="18"/>
      <c r="I612" s="18"/>
      <c r="J612" s="23"/>
      <c r="K612" s="23"/>
      <c r="L612" s="28"/>
      <c r="M612" s="22"/>
      <c r="N612" s="18"/>
      <c r="O612" s="56" t="str">
        <f t="shared" ca="1" si="5"/>
        <v/>
      </c>
      <c r="P612" s="22"/>
    </row>
    <row r="613" spans="1:16" ht="42" customHeight="1">
      <c r="A613" s="2">
        <v>957</v>
      </c>
      <c r="B613" s="2"/>
      <c r="C613" s="17"/>
      <c r="D613" s="22"/>
      <c r="E613" s="19"/>
      <c r="F613" s="15"/>
      <c r="G613" s="3">
        <f t="shared" si="4"/>
        <v>0</v>
      </c>
      <c r="H613" s="18"/>
      <c r="I613" s="18"/>
      <c r="J613" s="23"/>
      <c r="K613" s="23"/>
      <c r="L613" s="28"/>
      <c r="M613" s="22"/>
      <c r="N613" s="18"/>
      <c r="O613" s="56" t="str">
        <f t="shared" ca="1" si="5"/>
        <v/>
      </c>
      <c r="P613" s="22"/>
    </row>
    <row r="614" spans="1:16" ht="42" customHeight="1">
      <c r="A614" s="2">
        <v>958</v>
      </c>
      <c r="B614" s="2"/>
      <c r="C614" s="17"/>
      <c r="D614" s="22"/>
      <c r="E614" s="19"/>
      <c r="F614" s="15"/>
      <c r="G614" s="3">
        <f t="shared" si="4"/>
        <v>0</v>
      </c>
      <c r="H614" s="18"/>
      <c r="I614" s="18"/>
      <c r="J614" s="23"/>
      <c r="K614" s="23"/>
      <c r="L614" s="28"/>
      <c r="M614" s="22"/>
      <c r="N614" s="18"/>
      <c r="O614" s="56" t="str">
        <f t="shared" ca="1" si="5"/>
        <v/>
      </c>
      <c r="P614" s="22"/>
    </row>
    <row r="615" spans="1:16" ht="42" customHeight="1">
      <c r="A615" s="2">
        <v>959</v>
      </c>
      <c r="B615" s="2"/>
      <c r="C615" s="17"/>
      <c r="D615" s="22"/>
      <c r="E615" s="19"/>
      <c r="F615" s="15"/>
      <c r="G615" s="3">
        <f t="shared" si="4"/>
        <v>0</v>
      </c>
      <c r="H615" s="18"/>
      <c r="I615" s="18"/>
      <c r="J615" s="23"/>
      <c r="K615" s="23"/>
      <c r="L615" s="28"/>
      <c r="M615" s="22"/>
      <c r="N615" s="18"/>
      <c r="O615" s="56" t="str">
        <f t="shared" ca="1" si="5"/>
        <v/>
      </c>
      <c r="P615" s="22"/>
    </row>
    <row r="616" spans="1:16" ht="42" customHeight="1">
      <c r="A616" s="2">
        <v>960</v>
      </c>
      <c r="B616" s="2"/>
      <c r="C616" s="17"/>
      <c r="D616" s="22"/>
      <c r="E616" s="19"/>
      <c r="F616" s="15"/>
      <c r="G616" s="3">
        <f t="shared" si="4"/>
        <v>0</v>
      </c>
      <c r="H616" s="18"/>
      <c r="I616" s="18"/>
      <c r="J616" s="23"/>
      <c r="K616" s="23"/>
      <c r="L616" s="28"/>
      <c r="M616" s="22"/>
      <c r="N616" s="18"/>
      <c r="O616" s="56" t="str">
        <f t="shared" ca="1" si="5"/>
        <v/>
      </c>
      <c r="P616" s="22"/>
    </row>
    <row r="617" spans="1:16" ht="42" customHeight="1">
      <c r="A617" s="2">
        <v>961</v>
      </c>
      <c r="B617" s="2"/>
      <c r="C617" s="17"/>
      <c r="D617" s="22"/>
      <c r="E617" s="19"/>
      <c r="F617" s="15"/>
      <c r="G617" s="3">
        <f t="shared" si="4"/>
        <v>0</v>
      </c>
      <c r="H617" s="18"/>
      <c r="I617" s="18"/>
      <c r="J617" s="23"/>
      <c r="K617" s="23"/>
      <c r="L617" s="28"/>
      <c r="M617" s="22"/>
      <c r="N617" s="18"/>
      <c r="O617" s="56" t="str">
        <f t="shared" ca="1" si="5"/>
        <v/>
      </c>
      <c r="P617" s="22"/>
    </row>
    <row r="618" spans="1:16" ht="42" customHeight="1">
      <c r="A618" s="2">
        <v>962</v>
      </c>
      <c r="B618" s="2"/>
      <c r="C618" s="17"/>
      <c r="D618" s="22"/>
      <c r="E618" s="19"/>
      <c r="F618" s="15"/>
      <c r="G618" s="3">
        <f t="shared" si="4"/>
        <v>0</v>
      </c>
      <c r="H618" s="18"/>
      <c r="I618" s="18"/>
      <c r="J618" s="23"/>
      <c r="K618" s="23"/>
      <c r="L618" s="28"/>
      <c r="M618" s="22"/>
      <c r="N618" s="18"/>
      <c r="O618" s="56" t="str">
        <f t="shared" ca="1" si="5"/>
        <v/>
      </c>
      <c r="P618" s="22"/>
    </row>
    <row r="619" spans="1:16" ht="42" customHeight="1">
      <c r="A619" s="2">
        <v>963</v>
      </c>
      <c r="B619" s="2"/>
      <c r="C619" s="17"/>
      <c r="D619" s="22"/>
      <c r="E619" s="19"/>
      <c r="F619" s="15"/>
      <c r="G619" s="3">
        <f t="shared" si="4"/>
        <v>0</v>
      </c>
      <c r="H619" s="18"/>
      <c r="I619" s="18"/>
      <c r="J619" s="23"/>
      <c r="K619" s="23"/>
      <c r="L619" s="28"/>
      <c r="M619" s="22"/>
      <c r="N619" s="18"/>
      <c r="O619" s="56" t="str">
        <f t="shared" ca="1" si="5"/>
        <v/>
      </c>
      <c r="P619" s="22"/>
    </row>
    <row r="620" spans="1:16" ht="42" customHeight="1">
      <c r="A620" s="2">
        <v>964</v>
      </c>
      <c r="B620" s="2"/>
      <c r="C620" s="17"/>
      <c r="D620" s="22"/>
      <c r="E620" s="19"/>
      <c r="F620" s="15"/>
      <c r="G620" s="3">
        <f t="shared" si="4"/>
        <v>0</v>
      </c>
      <c r="H620" s="18"/>
      <c r="I620" s="18"/>
      <c r="J620" s="23"/>
      <c r="K620" s="23"/>
      <c r="L620" s="28"/>
      <c r="M620" s="22"/>
      <c r="N620" s="18"/>
      <c r="O620" s="56" t="str">
        <f t="shared" ca="1" si="5"/>
        <v/>
      </c>
      <c r="P620" s="22"/>
    </row>
    <row r="621" spans="1:16" ht="42" customHeight="1">
      <c r="A621" s="2">
        <v>965</v>
      </c>
      <c r="B621" s="2"/>
      <c r="C621" s="17"/>
      <c r="D621" s="22"/>
      <c r="E621" s="19"/>
      <c r="F621" s="15"/>
      <c r="G621" s="3">
        <f t="shared" si="4"/>
        <v>0</v>
      </c>
      <c r="H621" s="18"/>
      <c r="I621" s="18"/>
      <c r="J621" s="23"/>
      <c r="K621" s="23"/>
      <c r="L621" s="28"/>
      <c r="M621" s="22"/>
      <c r="N621" s="18"/>
      <c r="O621" s="56" t="str">
        <f t="shared" ca="1" si="5"/>
        <v/>
      </c>
      <c r="P621" s="22"/>
    </row>
    <row r="622" spans="1:16" ht="42" customHeight="1">
      <c r="A622" s="2">
        <v>966</v>
      </c>
      <c r="B622" s="2"/>
      <c r="C622" s="17"/>
      <c r="D622" s="22"/>
      <c r="E622" s="19"/>
      <c r="F622" s="15"/>
      <c r="G622" s="3">
        <f t="shared" si="4"/>
        <v>0</v>
      </c>
      <c r="H622" s="18"/>
      <c r="I622" s="18"/>
      <c r="J622" s="23"/>
      <c r="K622" s="23"/>
      <c r="L622" s="28"/>
      <c r="M622" s="22"/>
      <c r="N622" s="18"/>
      <c r="O622" s="56" t="str">
        <f t="shared" ca="1" si="5"/>
        <v/>
      </c>
      <c r="P622" s="22"/>
    </row>
    <row r="623" spans="1:16" ht="42" customHeight="1">
      <c r="A623" s="2">
        <v>967</v>
      </c>
      <c r="B623" s="2"/>
      <c r="C623" s="17"/>
      <c r="D623" s="22"/>
      <c r="E623" s="19"/>
      <c r="F623" s="15"/>
      <c r="G623" s="3">
        <f t="shared" si="4"/>
        <v>0</v>
      </c>
      <c r="H623" s="18"/>
      <c r="I623" s="18"/>
      <c r="J623" s="23"/>
      <c r="K623" s="23"/>
      <c r="L623" s="28"/>
      <c r="M623" s="22"/>
      <c r="N623" s="18"/>
      <c r="O623" s="56" t="str">
        <f t="shared" ca="1" si="5"/>
        <v/>
      </c>
      <c r="P623" s="22"/>
    </row>
    <row r="624" spans="1:16" ht="42" customHeight="1">
      <c r="A624" s="2">
        <v>968</v>
      </c>
      <c r="B624" s="2"/>
      <c r="C624" s="17"/>
      <c r="D624" s="22"/>
      <c r="E624" s="19"/>
      <c r="F624" s="15"/>
      <c r="G624" s="3">
        <f t="shared" si="4"/>
        <v>0</v>
      </c>
      <c r="H624" s="18"/>
      <c r="I624" s="18"/>
      <c r="J624" s="23"/>
      <c r="K624" s="23"/>
      <c r="L624" s="28"/>
      <c r="M624" s="22"/>
      <c r="N624" s="18"/>
      <c r="O624" s="56" t="str">
        <f t="shared" ca="1" si="5"/>
        <v/>
      </c>
      <c r="P624" s="22"/>
    </row>
    <row r="625" spans="1:16" ht="42" customHeight="1">
      <c r="A625" s="2">
        <v>969</v>
      </c>
      <c r="B625" s="2"/>
      <c r="C625" s="17"/>
      <c r="D625" s="22"/>
      <c r="E625" s="19"/>
      <c r="F625" s="15"/>
      <c r="G625" s="3">
        <f t="shared" si="4"/>
        <v>0</v>
      </c>
      <c r="H625" s="18"/>
      <c r="I625" s="18"/>
      <c r="J625" s="23"/>
      <c r="K625" s="23"/>
      <c r="L625" s="28"/>
      <c r="M625" s="22"/>
      <c r="N625" s="18"/>
      <c r="O625" s="56" t="str">
        <f t="shared" ca="1" si="5"/>
        <v/>
      </c>
      <c r="P625" s="22"/>
    </row>
    <row r="626" spans="1:16" ht="42" customHeight="1">
      <c r="A626" s="2">
        <v>970</v>
      </c>
      <c r="B626" s="2"/>
      <c r="C626" s="17"/>
      <c r="D626" s="22"/>
      <c r="E626" s="19"/>
      <c r="F626" s="15"/>
      <c r="G626" s="3">
        <f t="shared" si="4"/>
        <v>0</v>
      </c>
      <c r="H626" s="18"/>
      <c r="I626" s="18"/>
      <c r="J626" s="23"/>
      <c r="K626" s="23"/>
      <c r="L626" s="28"/>
      <c r="M626" s="22"/>
      <c r="N626" s="18"/>
      <c r="O626" s="56" t="str">
        <f t="shared" ca="1" si="5"/>
        <v/>
      </c>
      <c r="P626" s="22"/>
    </row>
    <row r="627" spans="1:16" ht="42" customHeight="1">
      <c r="A627" s="2">
        <v>971</v>
      </c>
      <c r="B627" s="2"/>
      <c r="C627" s="17"/>
      <c r="D627" s="22"/>
      <c r="E627" s="19"/>
      <c r="F627" s="15"/>
      <c r="G627" s="3">
        <f t="shared" si="4"/>
        <v>0</v>
      </c>
      <c r="H627" s="18"/>
      <c r="I627" s="18"/>
      <c r="J627" s="23"/>
      <c r="K627" s="23"/>
      <c r="L627" s="28"/>
      <c r="M627" s="22"/>
      <c r="N627" s="18"/>
      <c r="O627" s="56" t="str">
        <f t="shared" ca="1" si="5"/>
        <v/>
      </c>
      <c r="P627" s="22"/>
    </row>
    <row r="628" spans="1:16" ht="42" customHeight="1">
      <c r="A628" s="2">
        <v>972</v>
      </c>
      <c r="B628" s="2"/>
      <c r="C628" s="17"/>
      <c r="D628" s="22"/>
      <c r="E628" s="19"/>
      <c r="F628" s="15"/>
      <c r="G628" s="3">
        <f t="shared" si="4"/>
        <v>0</v>
      </c>
      <c r="H628" s="18"/>
      <c r="I628" s="18"/>
      <c r="J628" s="23"/>
      <c r="K628" s="23"/>
      <c r="L628" s="28"/>
      <c r="M628" s="22"/>
      <c r="N628" s="18"/>
      <c r="O628" s="56" t="str">
        <f t="shared" ca="1" si="5"/>
        <v/>
      </c>
      <c r="P628" s="22"/>
    </row>
    <row r="629" spans="1:16" ht="42" customHeight="1">
      <c r="A629" s="2">
        <v>973</v>
      </c>
      <c r="B629" s="2"/>
      <c r="C629" s="17"/>
      <c r="D629" s="22"/>
      <c r="E629" s="19"/>
      <c r="F629" s="15"/>
      <c r="G629" s="3">
        <f t="shared" si="4"/>
        <v>0</v>
      </c>
      <c r="H629" s="18"/>
      <c r="I629" s="18"/>
      <c r="J629" s="23"/>
      <c r="K629" s="23"/>
      <c r="L629" s="28"/>
      <c r="M629" s="22"/>
      <c r="N629" s="18"/>
      <c r="O629" s="56" t="str">
        <f t="shared" ca="1" si="5"/>
        <v/>
      </c>
      <c r="P629" s="22"/>
    </row>
    <row r="630" spans="1:16" ht="42" customHeight="1">
      <c r="A630" s="2">
        <v>974</v>
      </c>
      <c r="B630" s="2"/>
      <c r="C630" s="17"/>
      <c r="D630" s="22"/>
      <c r="E630" s="19"/>
      <c r="F630" s="15"/>
      <c r="G630" s="3">
        <f t="shared" si="4"/>
        <v>0</v>
      </c>
      <c r="H630" s="18"/>
      <c r="I630" s="18"/>
      <c r="J630" s="23"/>
      <c r="K630" s="23"/>
      <c r="L630" s="28"/>
      <c r="M630" s="22"/>
      <c r="N630" s="18"/>
      <c r="O630" s="56" t="str">
        <f t="shared" ca="1" si="5"/>
        <v/>
      </c>
      <c r="P630" s="22"/>
    </row>
    <row r="631" spans="1:16" ht="42" customHeight="1">
      <c r="A631" s="2">
        <v>975</v>
      </c>
      <c r="B631" s="2"/>
      <c r="C631" s="17"/>
      <c r="D631" s="22"/>
      <c r="E631" s="19"/>
      <c r="F631" s="15"/>
      <c r="G631" s="3">
        <f t="shared" si="4"/>
        <v>0</v>
      </c>
      <c r="H631" s="18"/>
      <c r="I631" s="18"/>
      <c r="J631" s="23"/>
      <c r="K631" s="23"/>
      <c r="L631" s="28"/>
      <c r="M631" s="22"/>
      <c r="N631" s="18"/>
      <c r="O631" s="56" t="str">
        <f t="shared" ca="1" si="5"/>
        <v/>
      </c>
      <c r="P631" s="22"/>
    </row>
    <row r="632" spans="1:16" ht="42" customHeight="1">
      <c r="A632" s="2">
        <v>976</v>
      </c>
      <c r="B632" s="2"/>
      <c r="C632" s="17"/>
      <c r="D632" s="22"/>
      <c r="E632" s="19"/>
      <c r="F632" s="15"/>
      <c r="G632" s="3">
        <f t="shared" si="4"/>
        <v>0</v>
      </c>
      <c r="H632" s="18"/>
      <c r="I632" s="18"/>
      <c r="J632" s="23"/>
      <c r="K632" s="23"/>
      <c r="L632" s="28"/>
      <c r="M632" s="22"/>
      <c r="N632" s="18"/>
      <c r="O632" s="56" t="str">
        <f t="shared" ca="1" si="5"/>
        <v/>
      </c>
      <c r="P632" s="22"/>
    </row>
    <row r="633" spans="1:16" ht="42" customHeight="1">
      <c r="A633" s="2">
        <v>977</v>
      </c>
      <c r="B633" s="2"/>
      <c r="C633" s="17"/>
      <c r="D633" s="22"/>
      <c r="E633" s="19"/>
      <c r="F633" s="15"/>
      <c r="G633" s="3">
        <f t="shared" si="4"/>
        <v>0</v>
      </c>
      <c r="H633" s="18"/>
      <c r="I633" s="18"/>
      <c r="J633" s="23"/>
      <c r="K633" s="23"/>
      <c r="L633" s="28"/>
      <c r="M633" s="22"/>
      <c r="N633" s="18"/>
      <c r="O633" s="56" t="str">
        <f t="shared" ca="1" si="5"/>
        <v/>
      </c>
      <c r="P633" s="22"/>
    </row>
    <row r="634" spans="1:16" ht="42" customHeight="1">
      <c r="A634" s="2">
        <v>978</v>
      </c>
      <c r="B634" s="2"/>
      <c r="C634" s="17"/>
      <c r="D634" s="22"/>
      <c r="E634" s="19"/>
      <c r="F634" s="15"/>
      <c r="G634" s="3">
        <f t="shared" si="4"/>
        <v>0</v>
      </c>
      <c r="H634" s="18"/>
      <c r="I634" s="18"/>
      <c r="J634" s="23"/>
      <c r="K634" s="23"/>
      <c r="L634" s="28"/>
      <c r="M634" s="22"/>
      <c r="N634" s="18"/>
      <c r="O634" s="56" t="str">
        <f t="shared" ca="1" si="5"/>
        <v/>
      </c>
      <c r="P634" s="22"/>
    </row>
    <row r="635" spans="1:16" ht="42" customHeight="1">
      <c r="A635" s="2">
        <v>979</v>
      </c>
      <c r="B635" s="2"/>
      <c r="C635" s="17"/>
      <c r="D635" s="22"/>
      <c r="E635" s="19"/>
      <c r="F635" s="15"/>
      <c r="G635" s="3">
        <f t="shared" si="4"/>
        <v>0</v>
      </c>
      <c r="H635" s="18"/>
      <c r="I635" s="18"/>
      <c r="J635" s="23"/>
      <c r="K635" s="23"/>
      <c r="L635" s="28"/>
      <c r="M635" s="22"/>
      <c r="N635" s="18"/>
      <c r="O635" s="56" t="str">
        <f t="shared" ca="1" si="5"/>
        <v/>
      </c>
      <c r="P635" s="22"/>
    </row>
    <row r="636" spans="1:16" ht="42" customHeight="1">
      <c r="A636" s="2">
        <v>980</v>
      </c>
      <c r="B636" s="2"/>
      <c r="C636" s="17"/>
      <c r="D636" s="22"/>
      <c r="E636" s="19"/>
      <c r="F636" s="15"/>
      <c r="G636" s="3">
        <f t="shared" si="4"/>
        <v>0</v>
      </c>
      <c r="H636" s="18"/>
      <c r="I636" s="18"/>
      <c r="J636" s="23"/>
      <c r="K636" s="23"/>
      <c r="L636" s="28"/>
      <c r="M636" s="22"/>
      <c r="N636" s="18"/>
      <c r="O636" s="56" t="str">
        <f t="shared" ca="1" si="5"/>
        <v/>
      </c>
      <c r="P636" s="22"/>
    </row>
    <row r="637" spans="1:16" ht="42" customHeight="1">
      <c r="A637" s="2">
        <v>981</v>
      </c>
      <c r="B637" s="2"/>
      <c r="C637" s="17"/>
      <c r="D637" s="22"/>
      <c r="E637" s="19"/>
      <c r="F637" s="15"/>
      <c r="G637" s="3">
        <f t="shared" ref="G637:G657" si="6">IF(F637=10,100,IF(F637=6,60,IF(F637=0,0,"- -")))</f>
        <v>0</v>
      </c>
      <c r="H637" s="18"/>
      <c r="I637" s="18"/>
      <c r="J637" s="23"/>
      <c r="K637" s="23"/>
      <c r="L637" s="28"/>
      <c r="M637" s="22"/>
      <c r="N637" s="18"/>
      <c r="O637" s="56" t="str">
        <f t="shared" ref="O637:O657" ca="1" si="7">IF(AND(NOT(N637="erledigt"),J637&lt;&gt;"",J637&lt;NOW()),"VERZUG","")</f>
        <v/>
      </c>
      <c r="P637" s="22"/>
    </row>
    <row r="638" spans="1:16" ht="30" customHeight="1">
      <c r="A638" s="2">
        <v>982</v>
      </c>
      <c r="B638" s="2"/>
      <c r="C638" s="17"/>
      <c r="D638" s="22"/>
      <c r="E638" s="19"/>
      <c r="F638" s="15"/>
      <c r="G638" s="3">
        <f t="shared" si="6"/>
        <v>0</v>
      </c>
      <c r="H638" s="18"/>
      <c r="I638" s="18"/>
      <c r="J638" s="23"/>
      <c r="K638" s="23"/>
      <c r="L638" s="28"/>
      <c r="M638" s="22"/>
      <c r="N638" s="18"/>
      <c r="O638" s="56" t="str">
        <f t="shared" ca="1" si="7"/>
        <v/>
      </c>
      <c r="P638" s="22"/>
    </row>
    <row r="639" spans="1:16" ht="42" customHeight="1">
      <c r="A639" s="2">
        <v>983</v>
      </c>
      <c r="B639" s="2"/>
      <c r="C639" s="17"/>
      <c r="D639" s="22"/>
      <c r="E639" s="19"/>
      <c r="F639" s="15"/>
      <c r="G639" s="3">
        <f t="shared" si="6"/>
        <v>0</v>
      </c>
      <c r="H639" s="18"/>
      <c r="I639" s="18"/>
      <c r="J639" s="23"/>
      <c r="K639" s="23"/>
      <c r="L639" s="28"/>
      <c r="M639" s="22"/>
      <c r="N639" s="18"/>
      <c r="O639" s="56" t="str">
        <f t="shared" ca="1" si="7"/>
        <v/>
      </c>
      <c r="P639" s="22"/>
    </row>
    <row r="640" spans="1:16" ht="22.5" customHeight="1">
      <c r="A640" s="2">
        <v>984</v>
      </c>
      <c r="B640" s="2"/>
      <c r="C640" s="17"/>
      <c r="D640" s="22"/>
      <c r="E640" s="19"/>
      <c r="F640" s="15"/>
      <c r="G640" s="3">
        <f t="shared" si="6"/>
        <v>0</v>
      </c>
      <c r="H640" s="18"/>
      <c r="I640" s="18"/>
      <c r="J640" s="23"/>
      <c r="K640" s="23"/>
      <c r="L640" s="28"/>
      <c r="M640" s="22"/>
      <c r="N640" s="18"/>
      <c r="O640" s="56" t="str">
        <f t="shared" ca="1" si="7"/>
        <v/>
      </c>
      <c r="P640" s="22"/>
    </row>
    <row r="641" spans="1:16" ht="42" customHeight="1">
      <c r="A641" s="2">
        <v>985</v>
      </c>
      <c r="B641" s="2"/>
      <c r="C641" s="17"/>
      <c r="D641" s="22"/>
      <c r="E641" s="19"/>
      <c r="F641" s="15"/>
      <c r="G641" s="3">
        <f t="shared" si="6"/>
        <v>0</v>
      </c>
      <c r="H641" s="18"/>
      <c r="I641" s="18"/>
      <c r="J641" s="23"/>
      <c r="K641" s="23"/>
      <c r="L641" s="28"/>
      <c r="M641" s="22"/>
      <c r="N641" s="18"/>
      <c r="O641" s="56" t="str">
        <f t="shared" ca="1" si="7"/>
        <v/>
      </c>
      <c r="P641" s="22"/>
    </row>
    <row r="642" spans="1:16" ht="30.75" customHeight="1">
      <c r="A642" s="2">
        <v>986</v>
      </c>
      <c r="B642" s="2"/>
      <c r="C642" s="17"/>
      <c r="D642" s="22"/>
      <c r="E642" s="19"/>
      <c r="F642" s="15"/>
      <c r="G642" s="3">
        <f t="shared" si="6"/>
        <v>0</v>
      </c>
      <c r="H642" s="18"/>
      <c r="I642" s="18"/>
      <c r="J642" s="23"/>
      <c r="K642" s="23"/>
      <c r="L642" s="28"/>
      <c r="M642" s="22"/>
      <c r="N642" s="18"/>
      <c r="O642" s="56" t="str">
        <f t="shared" ca="1" si="7"/>
        <v/>
      </c>
      <c r="P642" s="22"/>
    </row>
    <row r="643" spans="1:16" ht="42" customHeight="1">
      <c r="A643" s="2">
        <v>987</v>
      </c>
      <c r="B643" s="2"/>
      <c r="C643" s="17"/>
      <c r="D643" s="22"/>
      <c r="E643" s="19"/>
      <c r="F643" s="15"/>
      <c r="G643" s="3">
        <f t="shared" si="6"/>
        <v>0</v>
      </c>
      <c r="H643" s="18"/>
      <c r="I643" s="18"/>
      <c r="J643" s="23"/>
      <c r="K643" s="23"/>
      <c r="L643" s="28"/>
      <c r="M643" s="22"/>
      <c r="N643" s="18"/>
      <c r="O643" s="56" t="str">
        <f t="shared" ca="1" si="7"/>
        <v/>
      </c>
      <c r="P643" s="22"/>
    </row>
    <row r="644" spans="1:16">
      <c r="A644" s="2">
        <v>988</v>
      </c>
      <c r="B644" s="2"/>
      <c r="C644" s="17"/>
      <c r="D644" s="22"/>
      <c r="E644" s="19"/>
      <c r="F644" s="15"/>
      <c r="G644" s="3">
        <f t="shared" si="6"/>
        <v>0</v>
      </c>
      <c r="H644" s="18"/>
      <c r="I644" s="18"/>
      <c r="J644" s="23"/>
      <c r="K644" s="23"/>
      <c r="L644" s="28"/>
      <c r="M644" s="22"/>
      <c r="N644" s="18"/>
      <c r="O644" s="56" t="str">
        <f t="shared" ca="1" si="7"/>
        <v/>
      </c>
      <c r="P644" s="22"/>
    </row>
    <row r="645" spans="1:16">
      <c r="A645" s="2">
        <v>989</v>
      </c>
      <c r="B645" s="2"/>
      <c r="C645" s="17"/>
      <c r="D645" s="22"/>
      <c r="E645" s="19"/>
      <c r="F645" s="15"/>
      <c r="G645" s="3">
        <f t="shared" si="6"/>
        <v>0</v>
      </c>
      <c r="H645" s="18"/>
      <c r="I645" s="18"/>
      <c r="J645" s="23"/>
      <c r="K645" s="23"/>
      <c r="L645" s="28"/>
      <c r="M645" s="22"/>
      <c r="N645" s="18"/>
      <c r="O645" s="56" t="str">
        <f t="shared" ca="1" si="7"/>
        <v/>
      </c>
      <c r="P645" s="22"/>
    </row>
    <row r="646" spans="1:16">
      <c r="A646" s="2">
        <v>990</v>
      </c>
      <c r="B646" s="2"/>
      <c r="C646" s="17"/>
      <c r="D646" s="22"/>
      <c r="E646" s="19"/>
      <c r="F646" s="15"/>
      <c r="G646" s="3">
        <f t="shared" si="6"/>
        <v>0</v>
      </c>
      <c r="H646" s="18"/>
      <c r="I646" s="18"/>
      <c r="J646" s="23"/>
      <c r="K646" s="23"/>
      <c r="L646" s="28"/>
      <c r="M646" s="22"/>
      <c r="N646" s="18"/>
      <c r="O646" s="56" t="str">
        <f t="shared" ca="1" si="7"/>
        <v/>
      </c>
      <c r="P646" s="22"/>
    </row>
    <row r="647" spans="1:16">
      <c r="A647" s="2">
        <v>991</v>
      </c>
      <c r="B647" s="2"/>
      <c r="C647" s="17"/>
      <c r="D647" s="22"/>
      <c r="E647" s="19"/>
      <c r="F647" s="15"/>
      <c r="G647" s="3">
        <f t="shared" si="6"/>
        <v>0</v>
      </c>
      <c r="H647" s="18"/>
      <c r="I647" s="18"/>
      <c r="J647" s="23"/>
      <c r="K647" s="23"/>
      <c r="L647" s="28"/>
      <c r="M647" s="22"/>
      <c r="N647" s="18"/>
      <c r="O647" s="56" t="str">
        <f t="shared" ca="1" si="7"/>
        <v/>
      </c>
      <c r="P647" s="22"/>
    </row>
    <row r="648" spans="1:16" ht="55.5" customHeight="1">
      <c r="A648" s="2">
        <v>992</v>
      </c>
      <c r="B648" s="2"/>
      <c r="C648" s="17"/>
      <c r="D648" s="22"/>
      <c r="E648" s="19"/>
      <c r="F648" s="15"/>
      <c r="G648" s="3">
        <f t="shared" si="6"/>
        <v>0</v>
      </c>
      <c r="H648" s="18"/>
      <c r="I648" s="18"/>
      <c r="J648" s="23"/>
      <c r="K648" s="23"/>
      <c r="L648" s="28"/>
      <c r="M648" s="22"/>
      <c r="N648" s="18"/>
      <c r="O648" s="56" t="str">
        <f t="shared" ca="1" si="7"/>
        <v/>
      </c>
      <c r="P648" s="22"/>
    </row>
    <row r="649" spans="1:16" ht="65.25" customHeight="1">
      <c r="A649" s="2">
        <v>993</v>
      </c>
      <c r="B649" s="2"/>
      <c r="C649" s="17"/>
      <c r="D649" s="22"/>
      <c r="E649" s="19"/>
      <c r="F649" s="15"/>
      <c r="G649" s="3">
        <f t="shared" si="6"/>
        <v>0</v>
      </c>
      <c r="H649" s="18"/>
      <c r="I649" s="18"/>
      <c r="J649" s="23"/>
      <c r="K649" s="23"/>
      <c r="L649" s="28"/>
      <c r="M649" s="22"/>
      <c r="N649" s="18"/>
      <c r="O649" s="56" t="str">
        <f t="shared" ca="1" si="7"/>
        <v/>
      </c>
      <c r="P649" s="22"/>
    </row>
    <row r="650" spans="1:16" ht="38.25" customHeight="1">
      <c r="A650" s="2">
        <v>994</v>
      </c>
      <c r="B650" s="2"/>
      <c r="C650" s="17"/>
      <c r="D650" s="22"/>
      <c r="E650" s="19"/>
      <c r="F650" s="15"/>
      <c r="G650" s="3">
        <f t="shared" si="6"/>
        <v>0</v>
      </c>
      <c r="H650" s="18"/>
      <c r="I650" s="18"/>
      <c r="J650" s="23"/>
      <c r="K650" s="23"/>
      <c r="L650" s="28"/>
      <c r="M650" s="22"/>
      <c r="N650" s="18"/>
      <c r="O650" s="56" t="str">
        <f t="shared" ca="1" si="7"/>
        <v/>
      </c>
      <c r="P650" s="22"/>
    </row>
    <row r="651" spans="1:16" ht="80.25" customHeight="1">
      <c r="A651" s="2">
        <v>995</v>
      </c>
      <c r="B651" s="2"/>
      <c r="C651" s="17"/>
      <c r="D651" s="22"/>
      <c r="E651" s="19"/>
      <c r="F651" s="15"/>
      <c r="G651" s="3">
        <f t="shared" si="6"/>
        <v>0</v>
      </c>
      <c r="H651" s="18"/>
      <c r="I651" s="18"/>
      <c r="J651" s="23"/>
      <c r="K651" s="23"/>
      <c r="L651" s="28"/>
      <c r="M651" s="22"/>
      <c r="N651" s="18"/>
      <c r="O651" s="56" t="str">
        <f t="shared" ca="1" si="7"/>
        <v/>
      </c>
      <c r="P651" s="22"/>
    </row>
    <row r="652" spans="1:16" ht="35.25" customHeight="1">
      <c r="A652" s="2">
        <v>996</v>
      </c>
      <c r="B652" s="2"/>
      <c r="C652" s="17"/>
      <c r="D652" s="22"/>
      <c r="E652" s="19"/>
      <c r="F652" s="15"/>
      <c r="G652" s="3">
        <f t="shared" si="6"/>
        <v>0</v>
      </c>
      <c r="H652" s="18"/>
      <c r="I652" s="18"/>
      <c r="J652" s="23"/>
      <c r="K652" s="23"/>
      <c r="L652" s="28"/>
      <c r="M652" s="22"/>
      <c r="N652" s="18"/>
      <c r="O652" s="56" t="str">
        <f t="shared" ca="1" si="7"/>
        <v/>
      </c>
      <c r="P652" s="22"/>
    </row>
    <row r="653" spans="1:16" ht="47.25" customHeight="1">
      <c r="A653" s="2">
        <v>997</v>
      </c>
      <c r="B653" s="2"/>
      <c r="C653" s="17"/>
      <c r="D653" s="22"/>
      <c r="E653" s="19"/>
      <c r="F653" s="15"/>
      <c r="G653" s="3">
        <f t="shared" si="6"/>
        <v>0</v>
      </c>
      <c r="H653" s="18"/>
      <c r="I653" s="18"/>
      <c r="J653" s="23"/>
      <c r="K653" s="23"/>
      <c r="L653" s="28"/>
      <c r="M653" s="22"/>
      <c r="N653" s="18"/>
      <c r="O653" s="56" t="str">
        <f t="shared" ca="1" si="7"/>
        <v/>
      </c>
      <c r="P653" s="22"/>
    </row>
    <row r="654" spans="1:16" ht="33" customHeight="1">
      <c r="A654" s="2">
        <v>998</v>
      </c>
      <c r="B654" s="2"/>
      <c r="C654" s="17"/>
      <c r="D654" s="22"/>
      <c r="E654" s="19"/>
      <c r="F654" s="15"/>
      <c r="G654" s="3">
        <f t="shared" si="6"/>
        <v>0</v>
      </c>
      <c r="H654" s="18"/>
      <c r="I654" s="18"/>
      <c r="J654" s="23"/>
      <c r="K654" s="23"/>
      <c r="L654" s="28"/>
      <c r="M654" s="22"/>
      <c r="N654" s="18"/>
      <c r="O654" s="56" t="str">
        <f t="shared" ca="1" si="7"/>
        <v/>
      </c>
      <c r="P654" s="22"/>
    </row>
    <row r="655" spans="1:16" ht="54.75" customHeight="1">
      <c r="A655" s="2">
        <v>999</v>
      </c>
      <c r="B655" s="2"/>
      <c r="C655" s="17"/>
      <c r="D655" s="22"/>
      <c r="E655" s="19"/>
      <c r="F655" s="15"/>
      <c r="G655" s="3">
        <f t="shared" si="6"/>
        <v>0</v>
      </c>
      <c r="H655" s="18"/>
      <c r="I655" s="18"/>
      <c r="J655" s="23"/>
      <c r="K655" s="23"/>
      <c r="L655" s="28"/>
      <c r="M655" s="22"/>
      <c r="N655" s="18"/>
      <c r="O655" s="56" t="str">
        <f t="shared" ca="1" si="7"/>
        <v/>
      </c>
      <c r="P655" s="22"/>
    </row>
    <row r="656" spans="1:16" ht="45.75" customHeight="1">
      <c r="A656" s="2">
        <v>1000</v>
      </c>
      <c r="B656" s="2"/>
      <c r="C656" s="17"/>
      <c r="D656" s="22"/>
      <c r="E656" s="19"/>
      <c r="F656" s="15"/>
      <c r="G656" s="3">
        <f t="shared" si="6"/>
        <v>0</v>
      </c>
      <c r="H656" s="18"/>
      <c r="I656" s="18"/>
      <c r="J656" s="23"/>
      <c r="K656" s="23"/>
      <c r="L656" s="28"/>
      <c r="M656" s="22"/>
      <c r="N656" s="18"/>
      <c r="O656" s="56" t="str">
        <f t="shared" ca="1" si="7"/>
        <v/>
      </c>
      <c r="P656" s="22"/>
    </row>
    <row r="657" spans="1:16" ht="16.5" customHeight="1">
      <c r="A657" s="2">
        <v>1001</v>
      </c>
      <c r="B657" s="2"/>
      <c r="C657" s="17"/>
      <c r="D657" s="22"/>
      <c r="E657" s="19"/>
      <c r="F657" s="15"/>
      <c r="G657" s="3">
        <f t="shared" si="6"/>
        <v>0</v>
      </c>
      <c r="H657" s="18"/>
      <c r="I657" s="18"/>
      <c r="J657" s="23"/>
      <c r="K657" s="23"/>
      <c r="L657" s="28"/>
      <c r="M657" s="22"/>
      <c r="N657" s="18"/>
      <c r="O657" s="56" t="str">
        <f t="shared" ca="1" si="7"/>
        <v/>
      </c>
      <c r="P657" s="22"/>
    </row>
    <row r="658" spans="1:16" ht="16.5" customHeight="1">
      <c r="A658" s="57"/>
      <c r="B658" s="57"/>
      <c r="C658" s="59"/>
      <c r="D658" s="55"/>
      <c r="E658" s="55"/>
      <c r="F658" s="61"/>
      <c r="G658" s="58"/>
      <c r="H658" s="60"/>
      <c r="I658" s="60"/>
      <c r="J658" s="62"/>
      <c r="K658" s="62"/>
      <c r="L658" s="63"/>
      <c r="M658" s="55"/>
      <c r="N658" s="60"/>
      <c r="O658" s="64"/>
      <c r="P658" s="55"/>
    </row>
  </sheetData>
  <mergeCells count="1">
    <mergeCell ref="A1:P1"/>
  </mergeCells>
  <conditionalFormatting sqref="O3:O658">
    <cfRule type="cellIs" dxfId="19" priority="103" operator="equal">
      <formula>"VERZUG"</formula>
    </cfRule>
  </conditionalFormatting>
  <conditionalFormatting sqref="N503:N658">
    <cfRule type="cellIs" dxfId="18" priority="104" operator="equal">
      <formula>"offen"</formula>
    </cfRule>
    <cfRule type="cellIs" dxfId="17" priority="105" operator="equal">
      <formula>"in Bearbeitung"</formula>
    </cfRule>
    <cfRule type="cellIs" dxfId="16" priority="106" operator="equal">
      <formula>"erledigt"</formula>
    </cfRule>
  </conditionalFormatting>
  <conditionalFormatting sqref="A3:A658">
    <cfRule type="expression" dxfId="15" priority="16">
      <formula>$N3="offen"</formula>
    </cfRule>
  </conditionalFormatting>
  <conditionalFormatting sqref="A3:A658">
    <cfRule type="expression" dxfId="14" priority="14">
      <formula>$N3="erledigt"</formula>
    </cfRule>
    <cfRule type="expression" dxfId="13" priority="15">
      <formula>$N3="in Bearbeitung"</formula>
    </cfRule>
  </conditionalFormatting>
  <conditionalFormatting sqref="N3:N502">
    <cfRule type="cellIs" dxfId="12" priority="3" operator="equal">
      <formula>"offen"</formula>
    </cfRule>
    <cfRule type="cellIs" dxfId="11" priority="4" operator="equal">
      <formula>"in Bearbeitung"</formula>
    </cfRule>
    <cfRule type="cellIs" dxfId="10" priority="5" operator="equal">
      <formula>"erledigt"</formula>
    </cfRule>
  </conditionalFormatting>
  <conditionalFormatting sqref="F3">
    <cfRule type="containsText" dxfId="9" priority="1" operator="containsText" text="HA ">
      <formula>NOT(ISERROR(SEARCH("HA ",F3)))</formula>
    </cfRule>
  </conditionalFormatting>
  <dataValidations count="4">
    <dataValidation type="list" allowBlank="1" showInputMessage="1" showErrorMessage="1" sqref="B658" xr:uid="{00000000-0002-0000-0100-000001000000}">
      <formula1>#REF!</formula1>
    </dataValidation>
    <dataValidation type="list" showInputMessage="1" showErrorMessage="1" sqref="N92:N658" xr:uid="{00000000-0002-0000-0100-000004000000}">
      <formula1>#REF!</formula1>
    </dataValidation>
    <dataValidation type="list" allowBlank="1" showInputMessage="1" showErrorMessage="1" sqref="F503:F657 B92:B657 F187 F370:F385 F426 F430:F452 F475:F496 F210:F213 F246:F248 F250:F251 F253 F307:F315 F340:F355" xr:uid="{00000000-0002-0000-0100-000005000000}">
      <formula1>#REF!</formula1>
    </dataValidation>
    <dataValidation type="list" showInputMessage="1" showErrorMessage="1" error="Wählen Sie einen Wert der Liste aus" sqref="H452:H453 H455:H461 H485:H486 H159:H162 H174:H187 H204 H208:H212 H246 H248:H251 H253:H260 H346:H347 H447 H496:H497 H196 H198:H200 H202 H288:H301 H501 H92:H100 H214:H239 H126:H142 H164:H171 H189:H194 H327:H337 H339:H344 H349:H353 H362 H365:H378 H380:H395 H398:H430 H436:H437 H439:H445 H449 H463:H475 H477 H480:H482 H118:H119 H102 H503:H657 H115:H116 H148:H156 H269:H284 H303:H316 H319:H321 H323 H325 H355:H360 H433" xr:uid="{00000000-0002-0000-0100-000007000000}">
      <formula1>#REF!</formula1>
    </dataValidation>
  </dataValidations>
  <printOptions horizontalCentered="1"/>
  <pageMargins left="0.31496062992125984" right="0.31496062992125984" top="0.59055118110236227" bottom="0.59055118110236227" header="0.31496062992125984" footer="0.31496062992125984"/>
  <pageSetup paperSize="8" fitToHeight="100" orientation="landscape" r:id="rId1"/>
  <headerFooter>
    <oddFooter>&amp;R&amp;P /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DBF47-49C1-4D5F-AFA2-867A3D6847EC}">
  <dimension ref="A1:P8"/>
  <sheetViews>
    <sheetView workbookViewId="0">
      <selection activeCell="A2" sqref="A2:P2"/>
    </sheetView>
  </sheetViews>
  <sheetFormatPr baseColWidth="10" defaultRowHeight="14.5"/>
  <sheetData>
    <row r="1" spans="1:16" ht="25.5" thickBot="1">
      <c r="A1" s="95" t="s">
        <v>2075</v>
      </c>
      <c r="B1" s="96"/>
      <c r="C1" s="96"/>
      <c r="D1" s="96"/>
      <c r="E1" s="96"/>
      <c r="F1" s="96"/>
      <c r="G1" s="96"/>
      <c r="H1" s="96"/>
      <c r="I1" s="96"/>
      <c r="J1" s="96"/>
      <c r="K1" s="96"/>
      <c r="L1" s="96"/>
      <c r="M1" s="96"/>
      <c r="N1" s="96"/>
      <c r="O1" s="96"/>
      <c r="P1" s="97"/>
    </row>
    <row r="2" spans="1:16" ht="96.5" thickBot="1">
      <c r="A2" s="72" t="s">
        <v>1727</v>
      </c>
      <c r="B2" s="73" t="s">
        <v>2071</v>
      </c>
      <c r="C2" s="73" t="s">
        <v>2005</v>
      </c>
      <c r="D2" s="73" t="s">
        <v>2074</v>
      </c>
      <c r="E2" s="73" t="s">
        <v>2</v>
      </c>
      <c r="F2" s="73" t="s">
        <v>2076</v>
      </c>
      <c r="G2" s="73" t="s">
        <v>3</v>
      </c>
      <c r="H2" s="73" t="s">
        <v>4</v>
      </c>
      <c r="I2" s="73" t="s">
        <v>6</v>
      </c>
      <c r="J2" s="73" t="s">
        <v>2072</v>
      </c>
      <c r="K2" s="73" t="s">
        <v>7</v>
      </c>
      <c r="L2" s="73" t="s">
        <v>8</v>
      </c>
      <c r="M2" s="73" t="s">
        <v>1982</v>
      </c>
      <c r="N2" s="73" t="s">
        <v>9</v>
      </c>
      <c r="O2" s="73" t="s">
        <v>1732</v>
      </c>
      <c r="P2" s="74" t="s">
        <v>2073</v>
      </c>
    </row>
    <row r="3" spans="1:16" ht="29">
      <c r="A3" s="10">
        <v>1</v>
      </c>
      <c r="B3" s="67"/>
      <c r="C3" s="10"/>
      <c r="D3" s="68"/>
      <c r="E3" s="10"/>
      <c r="F3" s="10"/>
      <c r="G3" s="16"/>
      <c r="H3" s="16"/>
      <c r="I3" s="20"/>
      <c r="J3" s="16"/>
      <c r="K3" s="69"/>
      <c r="L3" s="70"/>
      <c r="M3" s="10"/>
      <c r="N3" s="20" t="s">
        <v>1573</v>
      </c>
      <c r="O3" s="71"/>
      <c r="P3" s="65"/>
    </row>
    <row r="4" spans="1:16">
      <c r="A4" s="2">
        <v>2</v>
      </c>
      <c r="B4" s="54"/>
      <c r="C4" s="2"/>
      <c r="D4" s="5"/>
      <c r="E4" s="2"/>
      <c r="F4" s="2"/>
      <c r="G4" s="3"/>
      <c r="H4" s="3"/>
      <c r="I4" s="18"/>
      <c r="J4" s="3"/>
      <c r="K4" s="4"/>
      <c r="L4" s="30"/>
      <c r="M4" s="2"/>
      <c r="N4" s="18" t="s">
        <v>1648</v>
      </c>
      <c r="O4" s="56"/>
      <c r="P4" s="2"/>
    </row>
    <row r="5" spans="1:16">
      <c r="A5" s="2">
        <v>3</v>
      </c>
      <c r="B5" s="54"/>
      <c r="C5" s="2"/>
      <c r="D5" s="5"/>
      <c r="E5" s="2"/>
      <c r="F5" s="2"/>
      <c r="G5" s="3"/>
      <c r="H5" s="3"/>
      <c r="I5" s="18"/>
      <c r="J5" s="3"/>
      <c r="K5" s="4"/>
      <c r="L5" s="30"/>
      <c r="M5" s="2"/>
      <c r="N5" s="18" t="s">
        <v>20</v>
      </c>
      <c r="O5" s="56"/>
      <c r="P5" s="2"/>
    </row>
    <row r="6" spans="1:16">
      <c r="A6" s="2">
        <v>4</v>
      </c>
      <c r="B6" s="54"/>
      <c r="C6" s="2"/>
      <c r="D6" s="5"/>
      <c r="E6" s="2"/>
      <c r="F6" s="2"/>
      <c r="G6" s="3"/>
      <c r="H6" s="3"/>
      <c r="I6" s="18"/>
      <c r="J6" s="3"/>
      <c r="K6" s="4"/>
      <c r="L6" s="30"/>
      <c r="M6" s="2"/>
      <c r="N6" s="18"/>
      <c r="O6" s="56"/>
      <c r="P6" s="2"/>
    </row>
    <row r="7" spans="1:16">
      <c r="A7" s="2">
        <v>5</v>
      </c>
      <c r="B7" s="54"/>
      <c r="C7" s="2"/>
      <c r="D7" s="5"/>
      <c r="E7" s="2"/>
      <c r="F7" s="2"/>
      <c r="G7" s="3"/>
      <c r="H7" s="3"/>
      <c r="I7" s="18"/>
      <c r="J7" s="3"/>
      <c r="K7" s="4"/>
      <c r="L7" s="30"/>
      <c r="M7" s="2"/>
      <c r="N7" s="18"/>
      <c r="O7" s="56"/>
      <c r="P7" s="2"/>
    </row>
    <row r="8" spans="1:16">
      <c r="A8" s="2">
        <v>6</v>
      </c>
      <c r="B8" s="54"/>
      <c r="C8" s="2"/>
      <c r="D8" s="5"/>
      <c r="E8" s="2"/>
      <c r="F8" s="2"/>
      <c r="G8" s="3"/>
      <c r="H8" s="3"/>
      <c r="I8" s="18"/>
      <c r="J8" s="3"/>
      <c r="K8" s="4"/>
      <c r="L8" s="30"/>
      <c r="M8" s="2"/>
      <c r="N8" s="18"/>
      <c r="O8" s="56"/>
      <c r="P8" s="2"/>
    </row>
  </sheetData>
  <mergeCells count="1">
    <mergeCell ref="A1:P1"/>
  </mergeCells>
  <conditionalFormatting sqref="O3:O8">
    <cfRule type="cellIs" dxfId="8" priority="9" operator="equal">
      <formula>"VERZUG"</formula>
    </cfRule>
  </conditionalFormatting>
  <conditionalFormatting sqref="A3:A8">
    <cfRule type="expression" dxfId="7" priority="8">
      <formula>$N3="offen"</formula>
    </cfRule>
  </conditionalFormatting>
  <conditionalFormatting sqref="A3:A8">
    <cfRule type="expression" dxfId="6" priority="6">
      <formula>$N3="erledigt"</formula>
    </cfRule>
    <cfRule type="expression" dxfId="5" priority="7">
      <formula>$N3="in Bearbeitung"</formula>
    </cfRule>
  </conditionalFormatting>
  <conditionalFormatting sqref="B3:B8">
    <cfRule type="cellIs" dxfId="4" priority="5" operator="equal">
      <formula>"X"</formula>
    </cfRule>
  </conditionalFormatting>
  <conditionalFormatting sqref="N3:N8">
    <cfRule type="cellIs" dxfId="3" priority="2" operator="equal">
      <formula>"offen"</formula>
    </cfRule>
    <cfRule type="cellIs" dxfId="2" priority="3" operator="equal">
      <formula>"in Bearbeitung"</formula>
    </cfRule>
    <cfRule type="cellIs" dxfId="1" priority="4" operator="equal">
      <formula>"erledigt"</formula>
    </cfRule>
  </conditionalFormatting>
  <conditionalFormatting sqref="G3">
    <cfRule type="containsText" dxfId="0" priority="1" operator="containsText" text="HA ">
      <formula>NOT(ISERROR(SEARCH("HA ",G3)))</formula>
    </cfRule>
  </conditionalFormatting>
  <dataValidations count="4">
    <dataValidation type="list" allowBlank="1" showInputMessage="1" showErrorMessage="1" sqref="G3" xr:uid="{43820D6E-A8A8-4F0B-BC9E-F40F136AFEDE}">
      <formula1>#REF!</formula1>
    </dataValidation>
    <dataValidation type="list" showInputMessage="1" showErrorMessage="1" sqref="N3:N8" xr:uid="{ADD44FBC-2673-403C-9FD8-F48CDA564702}">
      <formula1>#REF!</formula1>
    </dataValidation>
    <dataValidation type="list" allowBlank="1" showInputMessage="1" showErrorMessage="1" sqref="B3:C8" xr:uid="{5E311538-86C1-4A43-AB51-3B369CC39AB9}">
      <formula1>#REF!</formula1>
    </dataValidation>
    <dataValidation type="list" showInputMessage="1" showErrorMessage="1" error="Wählen Sie einen Wert der Liste aus" sqref="I3:I8" xr:uid="{B55B9D4D-4C49-4062-88AF-867939CEB4E9}">
      <formula1>#REF!</formula1>
    </dataValidation>
  </dataValidation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Auditsummary</vt:lpstr>
      <vt:lpstr>Systemmaßnahmen</vt:lpstr>
      <vt:lpstr>Tabelle1</vt:lpstr>
      <vt:lpstr>Systemmaßnahmen!Druckbereich</vt:lpstr>
      <vt:lpstr>Systemmaßnahmen!Drucktitel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 Maur</dc:creator>
  <cp:lastModifiedBy>Bernd Maur</cp:lastModifiedBy>
  <cp:lastPrinted>2021-07-14T12:41:40Z</cp:lastPrinted>
  <dcterms:created xsi:type="dcterms:W3CDTF">2017-02-09T06:20:45Z</dcterms:created>
  <dcterms:modified xsi:type="dcterms:W3CDTF">2022-03-07T15:25:11Z</dcterms:modified>
</cp:coreProperties>
</file>